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1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J20" i="1" l="1"/>
  <c r="K20" i="1"/>
  <c r="J21" i="1"/>
  <c r="K21" i="1"/>
  <c r="J22" i="1"/>
  <c r="K22" i="1"/>
  <c r="J23" i="1"/>
  <c r="K23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K8" i="1" l="1"/>
  <c r="K9" i="1"/>
  <c r="K10" i="1"/>
  <c r="K11" i="1"/>
  <c r="K12" i="1"/>
  <c r="K13" i="1"/>
  <c r="K14" i="1"/>
  <c r="K15" i="1"/>
  <c r="K16" i="1"/>
  <c r="K17" i="1"/>
  <c r="K18" i="1"/>
  <c r="K19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<sst xmlns="http://schemas.openxmlformats.org/spreadsheetml/2006/main" count="186" uniqueCount="84">
  <si>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</si>
  <si>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</si>
  <si>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</si>
  <si>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</si>
  <si>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</si>
  <si>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</si>
  <si>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</si>
  <si>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</si>
  <si>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</si>
  <si>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</si>
  <si>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</si>
  <si>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</si>
  <si>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</si>
  <si>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</si>
  <si>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</si>
  <si>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</si>
  <si>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</si>
  <si>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</si>
  <si>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</si>
  <si>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</si>
  <si>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REGR factor score   1 for analysis    1 </t>
  </si>
  <si>
    <t>Wealth Index Quintiles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</si>
  <si>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</si>
  <si>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</si>
  <si>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</si>
  <si>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</si>
  <si>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</si>
  <si>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</si>
  <si>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</si>
  <si>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an animal-drawn cart</t>
  </si>
  <si>
    <t>Antenne TV5</t>
  </si>
  <si>
    <t>Canal</t>
  </si>
  <si>
    <t>Kichen</t>
  </si>
  <si>
    <t>Improved trad kichen</t>
  </si>
  <si>
    <t>Video/CD/DVD</t>
  </si>
  <si>
    <t>Air conditioner</t>
  </si>
  <si>
    <t>Computer</t>
  </si>
  <si>
    <t>Personal car</t>
  </si>
  <si>
    <t>Charrue</t>
  </si>
  <si>
    <t>Cheval</t>
  </si>
  <si>
    <t>Boeufs</t>
  </si>
  <si>
    <t>Anes</t>
  </si>
  <si>
    <t>Moutons/chèvres</t>
  </si>
  <si>
    <t>Pirogues/filets</t>
  </si>
  <si>
    <t>Volaille</t>
  </si>
  <si>
    <t>if water is piped into residence + 3 cases bottled</t>
  </si>
  <si>
    <t>if water is piped into yard</t>
  </si>
  <si>
    <t>if water is from a public standpipe</t>
  </si>
  <si>
    <t>if water is from a private protected well into dwelling</t>
  </si>
  <si>
    <t>if water is from a private protected well into yard</t>
  </si>
  <si>
    <t>if uses surface water for drinking</t>
  </si>
  <si>
    <t>if uses private flush toilet to sewer</t>
  </si>
  <si>
    <t>if uses shared flush toilet to sewer</t>
  </si>
  <si>
    <t>if uses private flush toilet to septic</t>
  </si>
  <si>
    <t>if uses shared flush toilet to septic</t>
  </si>
  <si>
    <t>if uses private vip latrine</t>
  </si>
  <si>
    <t>if uses shared vip latrine</t>
  </si>
  <si>
    <t>if uses private pit latrine</t>
  </si>
  <si>
    <t>if uses shared pit latrine</t>
  </si>
  <si>
    <t>if uses the bush for latrine</t>
  </si>
  <si>
    <t>If hh has a landline phone</t>
  </si>
  <si>
    <t>If hh has a cell phone</t>
  </si>
  <si>
    <t>If hh has an earth/sand floor</t>
  </si>
  <si>
    <t>If hh has a dung floor</t>
  </si>
  <si>
    <t>If hh has a vinyl strips floor</t>
  </si>
  <si>
    <t>If hh has a nice finished floor</t>
  </si>
  <si>
    <t>If hh has a cement floor</t>
  </si>
  <si>
    <t>if cooking fuel is nat gas + 2 cases elec</t>
  </si>
  <si>
    <t>if cooking fuel is charcoal</t>
  </si>
  <si>
    <t>if cooking fuel is wood/straw/dung</t>
  </si>
  <si>
    <t>if cooking fuel is other</t>
  </si>
  <si>
    <t>1.00</t>
  </si>
  <si>
    <t>2.00</t>
  </si>
  <si>
    <t>3.00</t>
  </si>
  <si>
    <t>4.00</t>
  </si>
  <si>
    <t>5.00</t>
  </si>
  <si>
    <t>memsleep</t>
  </si>
  <si>
    <t xml:space="preserve">National </t>
  </si>
  <si>
    <t>Std. Deviation(a)</t>
  </si>
  <si>
    <t>Analysis N(a)</t>
  </si>
  <si>
    <t>MEMSLEEP</t>
  </si>
  <si>
    <t>a: For each variable, missing values are replaced with the variable mean.</t>
  </si>
  <si>
    <t>Extraction Method: Principal Component Analysis. _x000D_ Component Scores.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</si>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</sst>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#.000"/>
    <numFmt numFmtId="165" formatCode="###0"/>
    <numFmt numFmtId="166" formatCode="####.0000"/>
    <numFmt numFmtId="167" formatCode="####.00000"/>
    <numFmt numFmtId="168" formatCode="####.0000000"/>
    <numFmt numFmtId="169" formatCode="####.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9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7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5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1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5" fontId="4" fillId="0" borderId="12" xfId="1" applyNumberFormat="1" applyFont="1" applyBorder="1" applyAlignment="1">
      <alignment horizontal="right" vertical="top"/>
    </xf>
    <xf numFmtId="166" fontId="4" fillId="0" borderId="10" xfId="1" applyNumberFormat="1" applyFont="1" applyBorder="1" applyAlignment="1">
      <alignment horizontal="right" vertical="top"/>
    </xf>
    <xf numFmtId="167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4" fontId="4" fillId="0" borderId="5" xfId="1" applyNumberFormat="1" applyFont="1" applyBorder="1" applyAlignment="1">
      <alignment horizontal="right" vertical="top"/>
    </xf>
    <xf numFmtId="164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4" fillId="0" borderId="16" xfId="2" applyFont="1" applyBorder="1" applyAlignment="1">
      <alignment horizontal="left" vertical="top" wrapText="1"/>
    </xf>
    <xf numFmtId="0" fontId="4" fillId="0" borderId="18" xfId="2" applyFont="1" applyBorder="1" applyAlignment="1">
      <alignment horizontal="left" vertical="top" wrapText="1"/>
    </xf>
    <xf numFmtId="165" fontId="4" fillId="0" borderId="5" xfId="2" applyNumberFormat="1" applyFont="1" applyBorder="1" applyAlignment="1">
      <alignment horizontal="right" vertical="top"/>
    </xf>
    <xf numFmtId="0" fontId="4" fillId="0" borderId="22" xfId="2" applyFont="1" applyBorder="1" applyAlignment="1">
      <alignment horizontal="left" vertical="top" wrapText="1"/>
    </xf>
    <xf numFmtId="165" fontId="4" fillId="0" borderId="9" xfId="2" applyNumberFormat="1" applyFont="1" applyBorder="1" applyAlignment="1">
      <alignment horizontal="right" vertical="top"/>
    </xf>
    <xf numFmtId="168" fontId="4" fillId="0" borderId="9" xfId="2" applyNumberFormat="1" applyFont="1" applyBorder="1" applyAlignment="1">
      <alignment horizontal="right" vertical="top"/>
    </xf>
    <xf numFmtId="167" fontId="4" fillId="0" borderId="9" xfId="2" applyNumberFormat="1" applyFont="1" applyBorder="1" applyAlignment="1">
      <alignment horizontal="right" vertical="top"/>
    </xf>
    <xf numFmtId="169" fontId="4" fillId="0" borderId="9" xfId="2" applyNumberFormat="1" applyFont="1" applyBorder="1" applyAlignment="1">
      <alignment horizontal="right" vertical="top"/>
    </xf>
    <xf numFmtId="168" fontId="4" fillId="0" borderId="13" xfId="2" applyNumberFormat="1" applyFont="1" applyBorder="1" applyAlignment="1">
      <alignment horizontal="right" vertical="top"/>
    </xf>
    <xf numFmtId="0" fontId="0" fillId="0" borderId="0" xfId="0" applyBorder="1"/>
    <xf numFmtId="0" fontId="3" fillId="0" borderId="0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left" vertical="top" wrapText="1"/>
    </xf>
    <xf numFmtId="0" fontId="4" fillId="0" borderId="19" xfId="2" applyFont="1" applyBorder="1" applyAlignment="1">
      <alignment horizontal="left"/>
    </xf>
    <xf numFmtId="0" fontId="4" fillId="0" borderId="20" xfId="2" applyFont="1" applyBorder="1" applyAlignment="1">
      <alignment horizontal="left" vertical="top" wrapText="1"/>
    </xf>
    <xf numFmtId="0" fontId="4" fillId="0" borderId="21" xfId="2" applyFont="1" applyBorder="1" applyAlignment="1">
      <alignment horizontal="left" vertical="top" wrapText="1"/>
    </xf>
    <xf numFmtId="0" fontId="2" fillId="0" borderId="1" xfId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/>
    </xf>
    <xf numFmtId="0" fontId="4" fillId="0" borderId="28" xfId="2" applyFont="1" applyBorder="1" applyAlignment="1">
      <alignment horizontal="center"/>
    </xf>
    <xf numFmtId="0" fontId="4" fillId="0" borderId="29" xfId="2" applyFont="1" applyBorder="1" applyAlignment="1">
      <alignment horizontal="center"/>
    </xf>
    <xf numFmtId="0" fontId="4" fillId="0" borderId="30" xfId="2" applyFont="1" applyBorder="1" applyAlignment="1">
      <alignment horizontal="center" wrapText="1"/>
    </xf>
    <xf numFmtId="0" fontId="4" fillId="0" borderId="23" xfId="2" applyFont="1" applyBorder="1" applyAlignment="1">
      <alignment horizontal="left" vertical="top" wrapText="1"/>
    </xf>
    <xf numFmtId="0" fontId="4" fillId="0" borderId="34" xfId="2" applyFont="1" applyBorder="1" applyAlignment="1">
      <alignment horizontal="left" vertical="top" wrapText="1"/>
    </xf>
    <xf numFmtId="0" fontId="4" fillId="0" borderId="27" xfId="2" applyFont="1" applyBorder="1" applyAlignment="1">
      <alignment horizontal="left" vertical="top" wrapText="1"/>
    </xf>
    <xf numFmtId="0" fontId="3" fillId="0" borderId="19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166" fontId="4" fillId="0" borderId="0" xfId="1" applyNumberFormat="1" applyFont="1" applyBorder="1" applyAlignment="1">
      <alignment horizontal="right" vertical="top"/>
    </xf>
    <xf numFmtId="167" fontId="4" fillId="0" borderId="0" xfId="1" applyNumberFormat="1" applyFont="1" applyBorder="1" applyAlignment="1">
      <alignment horizontal="right" vertical="top"/>
    </xf>
    <xf numFmtId="165" fontId="4" fillId="0" borderId="0" xfId="1" applyNumberFormat="1" applyFont="1" applyBorder="1" applyAlignment="1">
      <alignment horizontal="right" vertical="top"/>
    </xf>
    <xf numFmtId="164" fontId="4" fillId="0" borderId="0" xfId="1" applyNumberFormat="1" applyFont="1" applyBorder="1" applyAlignment="1">
      <alignment horizontal="right" vertical="top"/>
    </xf>
    <xf numFmtId="0" fontId="2" fillId="0" borderId="0" xfId="1" applyBorder="1"/>
    <xf numFmtId="0" fontId="4" fillId="0" borderId="40" xfId="1" applyFont="1" applyBorder="1" applyAlignment="1">
      <alignment horizontal="left" vertical="top" wrapText="1"/>
    </xf>
    <xf numFmtId="166" fontId="4" fillId="0" borderId="41" xfId="1" applyNumberFormat="1" applyFont="1" applyBorder="1" applyAlignment="1">
      <alignment horizontal="right" vertical="top"/>
    </xf>
    <xf numFmtId="167" fontId="4" fillId="0" borderId="42" xfId="1" applyNumberFormat="1" applyFont="1" applyBorder="1" applyAlignment="1">
      <alignment horizontal="right" vertical="top"/>
    </xf>
    <xf numFmtId="165" fontId="4" fillId="0" borderId="42" xfId="1" applyNumberFormat="1" applyFont="1" applyBorder="1" applyAlignment="1">
      <alignment horizontal="right" vertical="top"/>
    </xf>
    <xf numFmtId="165" fontId="4" fillId="0" borderId="43" xfId="1" applyNumberFormat="1" applyFont="1" applyBorder="1" applyAlignment="1">
      <alignment horizontal="right" vertical="top"/>
    </xf>
    <xf numFmtId="0" fontId="4" fillId="0" borderId="44" xfId="1" applyFont="1" applyBorder="1" applyAlignment="1">
      <alignment horizontal="left" vertical="top" wrapText="1"/>
    </xf>
    <xf numFmtId="164" fontId="4" fillId="0" borderId="45" xfId="1" applyNumberFormat="1" applyFont="1" applyBorder="1" applyAlignment="1">
      <alignment horizontal="right" vertical="top"/>
    </xf>
    <xf numFmtId="0" fontId="2" fillId="0" borderId="5" xfId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164" fontId="4" fillId="0" borderId="31" xfId="2" applyNumberFormat="1" applyFont="1" applyBorder="1" applyAlignment="1">
      <alignment horizontal="right" vertical="top"/>
    </xf>
    <xf numFmtId="164" fontId="4" fillId="0" borderId="32" xfId="2" applyNumberFormat="1" applyFont="1" applyBorder="1" applyAlignment="1">
      <alignment horizontal="right" vertical="top"/>
    </xf>
    <xf numFmtId="164" fontId="4" fillId="0" borderId="33" xfId="2" applyNumberFormat="1" applyFont="1" applyBorder="1" applyAlignment="1">
      <alignment horizontal="right" vertical="top"/>
    </xf>
    <xf numFmtId="164" fontId="4" fillId="0" borderId="35" xfId="2" applyNumberFormat="1" applyFont="1" applyBorder="1" applyAlignment="1">
      <alignment horizontal="right" vertical="top"/>
    </xf>
    <xf numFmtId="164" fontId="4" fillId="0" borderId="11" xfId="2" applyNumberFormat="1" applyFont="1" applyBorder="1" applyAlignment="1">
      <alignment horizontal="right" vertical="top"/>
    </xf>
    <xf numFmtId="164" fontId="4" fillId="0" borderId="36" xfId="2" applyNumberFormat="1" applyFont="1" applyBorder="1" applyAlignment="1">
      <alignment horizontal="right" vertical="top"/>
    </xf>
    <xf numFmtId="164" fontId="4" fillId="0" borderId="37" xfId="2" applyNumberFormat="1" applyFont="1" applyBorder="1" applyAlignment="1">
      <alignment horizontal="right" vertical="top"/>
    </xf>
    <xf numFmtId="164" fontId="4" fillId="0" borderId="38" xfId="2" applyNumberFormat="1" applyFont="1" applyBorder="1" applyAlignment="1">
      <alignment horizontal="right" vertical="top"/>
    </xf>
    <xf numFmtId="164" fontId="4" fillId="0" borderId="39" xfId="2" applyNumberFormat="1" applyFont="1" applyBorder="1" applyAlignment="1">
      <alignment horizontal="right" vertical="top"/>
    </xf>
    <xf numFmtId="164" fontId="4" fillId="0" borderId="6" xfId="1" applyNumberFormat="1" applyFont="1" applyBorder="1" applyAlignment="1">
      <alignment horizontal="right" vertical="top"/>
    </xf>
    <xf numFmtId="164" fontId="4" fillId="0" borderId="10" xfId="1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3" fillId="0" borderId="19" xfId="1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left" vertical="top" wrapText="1"/>
    </xf>
    <xf numFmtId="0" fontId="4" fillId="0" borderId="23" xfId="2" applyFont="1" applyBorder="1" applyAlignment="1">
      <alignment horizontal="left" wrapText="1"/>
    </xf>
    <xf numFmtId="0" fontId="4" fillId="0" borderId="27" xfId="2" applyFont="1" applyBorder="1" applyAlignment="1">
      <alignment horizontal="left" wrapText="1"/>
    </xf>
    <xf numFmtId="0" fontId="4" fillId="0" borderId="24" xfId="2" applyFont="1" applyBorder="1" applyAlignment="1">
      <alignment horizontal="center" wrapText="1"/>
    </xf>
    <xf numFmtId="0" fontId="4" fillId="0" borderId="25" xfId="2" applyFont="1" applyBorder="1" applyAlignment="1">
      <alignment horizontal="center" wrapText="1"/>
    </xf>
    <xf numFmtId="0" fontId="4" fillId="0" borderId="26" xfId="2" applyFont="1" applyBorder="1" applyAlignment="1">
      <alignment horizontal="center" wrapText="1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workbookViewId="0">
      <selection activeCell="J1" sqref="J1:J1048576"/>
    </sheetView>
  </sheetViews>
  <sheetFormatPr defaultRowHeight="15" x14ac:dyDescent="0.25"/>
  <cols>
    <col min="1" max="1" width="30.7109375" customWidth="1"/>
    <col min="7" max="7" width="27.7109375" customWidth="1"/>
    <col min="8" max="8" width="10.28515625" bestFit="1" customWidth="1"/>
    <col min="10" max="10" width="12.7109375" bestFit="1" customWidth="1"/>
    <col min="11" max="11" width="15.28515625" bestFit="1" customWidth="1"/>
  </cols>
  <sheetData>
    <row r="1" spans="1:11" x14ac:dyDescent="0.25">
      <c r="A1" t="s">
        <v>77</v>
      </c>
    </row>
    <row r="4" spans="1:11" ht="34.5" customHeight="1" thickBot="1" x14ac:dyDescent="0.3">
      <c r="G4" s="43" t="s">
        <v>5</v>
      </c>
      <c r="H4" s="43"/>
      <c r="I4" s="14"/>
    </row>
    <row r="5" spans="1:11" ht="15.75" thickBot="1" x14ac:dyDescent="0.3">
      <c r="A5" s="71" t="s">
        <v>0</v>
      </c>
      <c r="B5" s="71"/>
      <c r="C5" s="71"/>
      <c r="D5" s="71"/>
      <c r="E5" s="71"/>
      <c r="G5" s="57" t="s">
        <v>3</v>
      </c>
      <c r="H5" s="15" t="s">
        <v>4</v>
      </c>
      <c r="I5" s="14"/>
      <c r="J5" s="70" t="s">
        <v>6</v>
      </c>
      <c r="K5" s="70"/>
    </row>
    <row r="6" spans="1:11" ht="37.5" thickBot="1" x14ac:dyDescent="0.3">
      <c r="A6" s="35" t="s">
        <v>3</v>
      </c>
      <c r="B6" s="1" t="s">
        <v>1</v>
      </c>
      <c r="C6" s="2" t="s">
        <v>78</v>
      </c>
      <c r="D6" s="2" t="s">
        <v>79</v>
      </c>
      <c r="E6" s="3" t="s">
        <v>2</v>
      </c>
      <c r="G6" s="58"/>
      <c r="H6" s="16">
        <v>1</v>
      </c>
      <c r="I6" s="14"/>
      <c r="J6" s="19" t="s">
        <v>7</v>
      </c>
      <c r="K6" s="19" t="s">
        <v>8</v>
      </c>
    </row>
    <row r="7" spans="1:11" x14ac:dyDescent="0.25">
      <c r="A7" s="4" t="s">
        <v>22</v>
      </c>
      <c r="B7" s="68">
        <v>0.42</v>
      </c>
      <c r="C7" s="5">
        <v>0.49399999999999999</v>
      </c>
      <c r="D7" s="6">
        <v>3063</v>
      </c>
      <c r="E7" s="7">
        <v>0</v>
      </c>
      <c r="G7" s="4" t="s">
        <v>22</v>
      </c>
      <c r="H7" s="17">
        <v>9.4882266213521235E-2</v>
      </c>
      <c r="I7" s="14"/>
      <c r="J7">
        <f>((1-B7)/C7)*H7</f>
        <v>0.11140023158672535</v>
      </c>
      <c r="K7">
        <f>((0-B7)/C7)*H7</f>
        <v>-8.0669133217973518E-2</v>
      </c>
    </row>
    <row r="8" spans="1:11" x14ac:dyDescent="0.25">
      <c r="A8" s="8" t="s">
        <v>23</v>
      </c>
      <c r="B8" s="69">
        <v>0.84</v>
      </c>
      <c r="C8" s="9">
        <v>0.36799999999999999</v>
      </c>
      <c r="D8" s="10">
        <v>3063</v>
      </c>
      <c r="E8" s="11">
        <v>0</v>
      </c>
      <c r="G8" s="8" t="s">
        <v>23</v>
      </c>
      <c r="H8" s="18">
        <v>2.867438623631011E-2</v>
      </c>
      <c r="I8" s="14"/>
      <c r="J8">
        <f t="shared" ref="J8:J18" si="0">((1-B8)/C8)*H8</f>
        <v>1.2467124450569616E-2</v>
      </c>
      <c r="K8">
        <f t="shared" ref="K8:K19" si="1">((0-B8)/C8)*H8</f>
        <v>-6.5452403365490464E-2</v>
      </c>
    </row>
    <row r="9" spans="1:11" x14ac:dyDescent="0.25">
      <c r="A9" s="8" t="s">
        <v>24</v>
      </c>
      <c r="B9" s="69">
        <v>0.37</v>
      </c>
      <c r="C9" s="9">
        <v>0.48399999999999999</v>
      </c>
      <c r="D9" s="10">
        <v>3063</v>
      </c>
      <c r="E9" s="11">
        <v>0</v>
      </c>
      <c r="G9" s="8" t="s">
        <v>24</v>
      </c>
      <c r="H9" s="18">
        <v>8.6023079924960708E-2</v>
      </c>
      <c r="I9" s="14"/>
      <c r="J9">
        <f t="shared" si="0"/>
        <v>0.11197219081141579</v>
      </c>
      <c r="K9">
        <f t="shared" si="1"/>
        <v>-6.5761445397180707E-2</v>
      </c>
    </row>
    <row r="10" spans="1:11" x14ac:dyDescent="0.25">
      <c r="A10" s="8" t="s">
        <v>25</v>
      </c>
      <c r="B10" s="69">
        <v>0.17</v>
      </c>
      <c r="C10" s="9">
        <v>0.374</v>
      </c>
      <c r="D10" s="10">
        <v>3063</v>
      </c>
      <c r="E10" s="11">
        <v>0</v>
      </c>
      <c r="G10" s="8" t="s">
        <v>25</v>
      </c>
      <c r="H10" s="18">
        <v>7.6261486490460204E-2</v>
      </c>
      <c r="I10" s="14"/>
      <c r="J10">
        <f t="shared" si="0"/>
        <v>0.16924340584781275</v>
      </c>
      <c r="K10">
        <f t="shared" si="1"/>
        <v>-3.4664312041118278E-2</v>
      </c>
    </row>
    <row r="11" spans="1:11" x14ac:dyDescent="0.25">
      <c r="A11" s="8" t="s">
        <v>26</v>
      </c>
      <c r="B11" s="69">
        <v>0.18</v>
      </c>
      <c r="C11" s="9">
        <v>0.38600000000000001</v>
      </c>
      <c r="D11" s="10">
        <v>3063</v>
      </c>
      <c r="E11" s="11">
        <v>0</v>
      </c>
      <c r="G11" s="8" t="s">
        <v>26</v>
      </c>
      <c r="H11" s="18">
        <v>-1.4352865495552262E-2</v>
      </c>
      <c r="I11" s="14"/>
      <c r="J11">
        <f t="shared" si="0"/>
        <v>-3.0490543280706876E-2</v>
      </c>
      <c r="K11">
        <f t="shared" si="1"/>
        <v>6.693046086008827E-3</v>
      </c>
    </row>
    <row r="12" spans="1:11" x14ac:dyDescent="0.25">
      <c r="A12" s="8" t="s">
        <v>27</v>
      </c>
      <c r="B12" s="69">
        <v>0.08</v>
      </c>
      <c r="C12" s="9">
        <v>0.26800000000000002</v>
      </c>
      <c r="D12" s="10">
        <v>3063</v>
      </c>
      <c r="E12" s="11">
        <v>0</v>
      </c>
      <c r="G12" s="8" t="s">
        <v>27</v>
      </c>
      <c r="H12" s="18">
        <v>1.6989676417821918E-2</v>
      </c>
      <c r="I12" s="14"/>
      <c r="J12">
        <f t="shared" si="0"/>
        <v>5.8322769792523002E-2</v>
      </c>
      <c r="K12">
        <f t="shared" si="1"/>
        <v>-5.0715451993498259E-3</v>
      </c>
    </row>
    <row r="13" spans="1:11" x14ac:dyDescent="0.25">
      <c r="A13" s="8" t="s">
        <v>28</v>
      </c>
      <c r="B13" s="69">
        <v>0.02</v>
      </c>
      <c r="C13" s="9">
        <v>0.14099999999999999</v>
      </c>
      <c r="D13" s="10">
        <v>3063</v>
      </c>
      <c r="E13" s="11">
        <v>0</v>
      </c>
      <c r="G13" s="8" t="s">
        <v>28</v>
      </c>
      <c r="H13" s="18">
        <v>1.4684053498025634E-2</v>
      </c>
      <c r="I13" s="14"/>
      <c r="J13">
        <f t="shared" si="0"/>
        <v>0.10205937892244768</v>
      </c>
      <c r="K13">
        <f t="shared" si="1"/>
        <v>-2.0828444678050546E-3</v>
      </c>
    </row>
    <row r="14" spans="1:11" x14ac:dyDescent="0.25">
      <c r="A14" s="8" t="s">
        <v>29</v>
      </c>
      <c r="B14" s="69">
        <v>0.28000000000000003</v>
      </c>
      <c r="C14" s="9">
        <v>0.44900000000000001</v>
      </c>
      <c r="D14" s="10">
        <v>3063</v>
      </c>
      <c r="E14" s="11">
        <v>0</v>
      </c>
      <c r="G14" s="8" t="s">
        <v>29</v>
      </c>
      <c r="H14" s="18">
        <v>-5.1269479301723639E-2</v>
      </c>
      <c r="I14" s="14"/>
      <c r="J14">
        <f t="shared" si="0"/>
        <v>-8.2213864359111405E-2</v>
      </c>
      <c r="K14">
        <f t="shared" si="1"/>
        <v>3.1972058361876658E-2</v>
      </c>
    </row>
    <row r="15" spans="1:11" x14ac:dyDescent="0.25">
      <c r="A15" s="8" t="s">
        <v>30</v>
      </c>
      <c r="B15" s="69">
        <v>0.09</v>
      </c>
      <c r="C15" s="9">
        <v>0.28399999999999997</v>
      </c>
      <c r="D15" s="10">
        <v>3063</v>
      </c>
      <c r="E15" s="11">
        <v>0</v>
      </c>
      <c r="G15" s="8" t="s">
        <v>30</v>
      </c>
      <c r="H15" s="18">
        <v>6.3279075219005221E-2</v>
      </c>
      <c r="I15" s="14"/>
      <c r="J15">
        <f t="shared" si="0"/>
        <v>0.20276041707498155</v>
      </c>
      <c r="K15">
        <f t="shared" si="1"/>
        <v>-2.005322806236081E-2</v>
      </c>
    </row>
    <row r="16" spans="1:11" x14ac:dyDescent="0.25">
      <c r="A16" s="8" t="s">
        <v>31</v>
      </c>
      <c r="B16" s="69">
        <v>0.04</v>
      </c>
      <c r="C16" s="9">
        <v>0.184</v>
      </c>
      <c r="D16" s="10">
        <v>3063</v>
      </c>
      <c r="E16" s="11">
        <v>0</v>
      </c>
      <c r="G16" s="8" t="s">
        <v>31</v>
      </c>
      <c r="H16" s="18">
        <v>4.3357294696639549E-2</v>
      </c>
      <c r="I16" s="14"/>
      <c r="J16">
        <f t="shared" si="0"/>
        <v>0.2262119723302933</v>
      </c>
      <c r="K16">
        <f t="shared" si="1"/>
        <v>-9.4254988470955543E-3</v>
      </c>
    </row>
    <row r="17" spans="1:11" x14ac:dyDescent="0.25">
      <c r="A17" s="8" t="s">
        <v>32</v>
      </c>
      <c r="B17" s="69">
        <v>0.42</v>
      </c>
      <c r="C17" s="9">
        <v>0.49299999999999999</v>
      </c>
      <c r="D17" s="10">
        <v>3063</v>
      </c>
      <c r="E17" s="11">
        <v>0</v>
      </c>
      <c r="G17" s="8" t="s">
        <v>32</v>
      </c>
      <c r="H17" s="18">
        <v>6.7288739458508023E-2</v>
      </c>
      <c r="I17" s="14"/>
      <c r="J17">
        <f t="shared" si="0"/>
        <v>7.9163222892362398E-2</v>
      </c>
      <c r="K17">
        <f t="shared" si="1"/>
        <v>-5.7325092439296892E-2</v>
      </c>
    </row>
    <row r="18" spans="1:11" x14ac:dyDescent="0.25">
      <c r="A18" s="8" t="s">
        <v>33</v>
      </c>
      <c r="B18" s="69">
        <v>0.03</v>
      </c>
      <c r="C18" s="9">
        <v>0.17399999999999999</v>
      </c>
      <c r="D18" s="10">
        <v>3063</v>
      </c>
      <c r="E18" s="11">
        <v>0</v>
      </c>
      <c r="G18" s="8" t="s">
        <v>33</v>
      </c>
      <c r="H18" s="18">
        <v>6.1936539209727264E-3</v>
      </c>
      <c r="I18" s="14"/>
      <c r="J18">
        <f t="shared" si="0"/>
        <v>3.452784082381348E-2</v>
      </c>
      <c r="K18">
        <f t="shared" si="1"/>
        <v>-1.067871365684953E-3</v>
      </c>
    </row>
    <row r="19" spans="1:11" x14ac:dyDescent="0.25">
      <c r="A19" s="8" t="s">
        <v>34</v>
      </c>
      <c r="B19" s="69">
        <v>0.17</v>
      </c>
      <c r="C19" s="9">
        <v>0.375</v>
      </c>
      <c r="D19" s="10">
        <v>3063</v>
      </c>
      <c r="E19" s="11">
        <v>0</v>
      </c>
      <c r="G19" s="8" t="s">
        <v>34</v>
      </c>
      <c r="H19" s="18">
        <v>7.4157259355195571E-2</v>
      </c>
      <c r="I19" s="14"/>
      <c r="J19">
        <f>((1-B19)/C19)*H19</f>
        <v>0.16413473403949952</v>
      </c>
      <c r="K19">
        <f t="shared" si="1"/>
        <v>-3.3617957574355331E-2</v>
      </c>
    </row>
    <row r="20" spans="1:11" x14ac:dyDescent="0.25">
      <c r="A20" s="8" t="s">
        <v>35</v>
      </c>
      <c r="B20" s="69">
        <v>0.01</v>
      </c>
      <c r="C20" s="9">
        <v>0.111</v>
      </c>
      <c r="D20" s="10">
        <v>3063</v>
      </c>
      <c r="E20" s="11">
        <v>0</v>
      </c>
      <c r="G20" s="8" t="s">
        <v>35</v>
      </c>
      <c r="H20" s="18">
        <v>2.5155519007582606E-2</v>
      </c>
      <c r="I20" s="14"/>
      <c r="J20">
        <f t="shared" ref="J20:J56" si="2">((1-B20)/C20)*H20</f>
        <v>0.22436003439195298</v>
      </c>
      <c r="K20">
        <f t="shared" ref="K20:K56" si="3">((0-B20)/C20)*H20</f>
        <v>-2.2662629736560904E-3</v>
      </c>
    </row>
    <row r="21" spans="1:11" x14ac:dyDescent="0.25">
      <c r="A21" s="8" t="s">
        <v>36</v>
      </c>
      <c r="B21" s="69">
        <v>0.02</v>
      </c>
      <c r="C21" s="9">
        <v>0.128</v>
      </c>
      <c r="D21" s="10">
        <v>3063</v>
      </c>
      <c r="E21" s="11">
        <v>0</v>
      </c>
      <c r="G21" s="8" t="s">
        <v>36</v>
      </c>
      <c r="H21" s="18">
        <v>3.2432927024015762E-2</v>
      </c>
      <c r="I21" s="14"/>
      <c r="J21">
        <f t="shared" si="2"/>
        <v>0.24831459752762067</v>
      </c>
      <c r="K21">
        <f t="shared" si="3"/>
        <v>-5.0676448475024628E-3</v>
      </c>
    </row>
    <row r="22" spans="1:11" x14ac:dyDescent="0.25">
      <c r="A22" s="8" t="s">
        <v>37</v>
      </c>
      <c r="B22" s="69">
        <v>0.06</v>
      </c>
      <c r="C22" s="9">
        <v>0.23200000000000001</v>
      </c>
      <c r="D22" s="10">
        <v>3063</v>
      </c>
      <c r="E22" s="11">
        <v>0</v>
      </c>
      <c r="G22" s="8" t="s">
        <v>37</v>
      </c>
      <c r="H22" s="18">
        <v>4.2797368969034945E-2</v>
      </c>
      <c r="I22" s="14"/>
      <c r="J22">
        <f t="shared" si="2"/>
        <v>0.1734031328917795</v>
      </c>
      <c r="K22">
        <f t="shared" si="3"/>
        <v>-1.1068285078198691E-2</v>
      </c>
    </row>
    <row r="23" spans="1:11" x14ac:dyDescent="0.25">
      <c r="A23" s="8" t="s">
        <v>38</v>
      </c>
      <c r="B23" s="69">
        <v>0.28000000000000003</v>
      </c>
      <c r="C23" s="9">
        <v>0.44800000000000001</v>
      </c>
      <c r="D23" s="10">
        <v>3063</v>
      </c>
      <c r="E23" s="11">
        <v>0</v>
      </c>
      <c r="G23" s="8" t="s">
        <v>38</v>
      </c>
      <c r="H23" s="18">
        <v>-5.9999240971614624E-2</v>
      </c>
      <c r="I23" s="14"/>
      <c r="J23">
        <f t="shared" si="2"/>
        <v>-9.6427351561523489E-2</v>
      </c>
      <c r="K23">
        <f t="shared" si="3"/>
        <v>3.7499525607259138E-2</v>
      </c>
    </row>
    <row r="24" spans="1:11" x14ac:dyDescent="0.25">
      <c r="A24" s="8" t="s">
        <v>39</v>
      </c>
      <c r="B24" s="69">
        <v>0.25</v>
      </c>
      <c r="C24" s="9">
        <v>0.433</v>
      </c>
      <c r="D24" s="10">
        <v>3063</v>
      </c>
      <c r="E24" s="11">
        <v>0</v>
      </c>
      <c r="G24" s="8" t="s">
        <v>39</v>
      </c>
      <c r="H24" s="18">
        <v>-5.2383351428813937E-2</v>
      </c>
      <c r="I24" s="14"/>
    </row>
    <row r="25" spans="1:11" x14ac:dyDescent="0.25">
      <c r="A25" s="8" t="s">
        <v>40</v>
      </c>
      <c r="B25" s="69">
        <v>0.23</v>
      </c>
      <c r="C25" s="9">
        <v>0.42099999999999999</v>
      </c>
      <c r="D25" s="10">
        <v>3063</v>
      </c>
      <c r="E25" s="11">
        <v>0</v>
      </c>
      <c r="G25" s="8" t="s">
        <v>40</v>
      </c>
      <c r="H25" s="18">
        <v>-4.9322619976096722E-2</v>
      </c>
      <c r="I25" s="14"/>
    </row>
    <row r="26" spans="1:11" x14ac:dyDescent="0.25">
      <c r="A26" s="8" t="s">
        <v>41</v>
      </c>
      <c r="B26" s="69">
        <v>0.25</v>
      </c>
      <c r="C26" s="9">
        <v>0.436</v>
      </c>
      <c r="D26" s="10">
        <v>3063</v>
      </c>
      <c r="E26" s="11">
        <v>0</v>
      </c>
      <c r="G26" s="8" t="s">
        <v>41</v>
      </c>
      <c r="H26" s="18">
        <v>-5.4269735103571727E-2</v>
      </c>
      <c r="I26" s="14"/>
    </row>
    <row r="27" spans="1:11" x14ac:dyDescent="0.25">
      <c r="A27" s="8" t="s">
        <v>42</v>
      </c>
      <c r="B27" s="69">
        <v>0.57999999999999996</v>
      </c>
      <c r="C27" s="9">
        <v>0.49399999999999999</v>
      </c>
      <c r="D27" s="10">
        <v>3063</v>
      </c>
      <c r="E27" s="11">
        <v>0</v>
      </c>
      <c r="G27" s="8" t="s">
        <v>42</v>
      </c>
      <c r="H27" s="18">
        <v>-3.9892890610905826E-2</v>
      </c>
      <c r="I27" s="14"/>
    </row>
    <row r="28" spans="1:11" x14ac:dyDescent="0.25">
      <c r="A28" s="8" t="s">
        <v>43</v>
      </c>
      <c r="B28" s="69">
        <v>0.03</v>
      </c>
      <c r="C28" s="9">
        <v>0.157</v>
      </c>
      <c r="D28" s="10">
        <v>3063</v>
      </c>
      <c r="E28" s="11">
        <v>0</v>
      </c>
      <c r="G28" s="8" t="s">
        <v>43</v>
      </c>
      <c r="H28" s="18">
        <v>-2.6950343366407342E-3</v>
      </c>
      <c r="I28" s="14"/>
    </row>
    <row r="29" spans="1:11" x14ac:dyDescent="0.25">
      <c r="A29" s="8" t="s">
        <v>44</v>
      </c>
      <c r="B29" s="69">
        <v>0.56999999999999995</v>
      </c>
      <c r="C29" s="9">
        <v>0.496</v>
      </c>
      <c r="D29" s="10">
        <v>3063</v>
      </c>
      <c r="E29" s="11">
        <v>0</v>
      </c>
      <c r="G29" s="8" t="s">
        <v>44</v>
      </c>
      <c r="H29" s="18">
        <v>-5.8025677091863827E-2</v>
      </c>
      <c r="I29" s="14"/>
    </row>
    <row r="30" spans="1:11" x14ac:dyDescent="0.25">
      <c r="A30" s="8" t="s">
        <v>80</v>
      </c>
      <c r="B30" s="12">
        <v>2.6718999999999999</v>
      </c>
      <c r="C30" s="13">
        <v>1.2636799999999999</v>
      </c>
      <c r="D30" s="10">
        <v>3063</v>
      </c>
      <c r="E30" s="11">
        <v>40</v>
      </c>
      <c r="G30" s="8" t="s">
        <v>80</v>
      </c>
      <c r="H30" s="18">
        <v>-1.1263004475524979E-2</v>
      </c>
      <c r="I30" s="14"/>
    </row>
    <row r="31" spans="1:11" ht="15" customHeight="1" x14ac:dyDescent="0.25">
      <c r="A31" s="8" t="s">
        <v>45</v>
      </c>
      <c r="B31" s="12">
        <v>0.1198</v>
      </c>
      <c r="C31" s="13">
        <v>0.32479999999999998</v>
      </c>
      <c r="D31" s="10">
        <v>3063</v>
      </c>
      <c r="E31" s="11">
        <v>0</v>
      </c>
      <c r="G31" s="8" t="s">
        <v>45</v>
      </c>
      <c r="H31" s="18">
        <v>5.5175939485102493E-2</v>
      </c>
      <c r="I31" s="14"/>
      <c r="J31">
        <f t="shared" si="2"/>
        <v>0.14952543699133994</v>
      </c>
      <c r="K31">
        <f t="shared" si="3"/>
        <v>-2.0351223984960837E-2</v>
      </c>
    </row>
    <row r="32" spans="1:11" x14ac:dyDescent="0.25">
      <c r="A32" s="8" t="s">
        <v>46</v>
      </c>
      <c r="B32" s="12">
        <v>0.15509999999999999</v>
      </c>
      <c r="C32" s="13">
        <v>0.36203999999999997</v>
      </c>
      <c r="D32" s="10">
        <v>3063</v>
      </c>
      <c r="E32" s="11">
        <v>0</v>
      </c>
      <c r="G32" s="8" t="s">
        <v>46</v>
      </c>
      <c r="H32" s="18">
        <v>4.4664309275387358E-2</v>
      </c>
      <c r="I32" s="14"/>
      <c r="J32">
        <f t="shared" si="2"/>
        <v>0.10423399322388349</v>
      </c>
      <c r="K32">
        <f t="shared" si="3"/>
        <v>-1.913444472603187E-2</v>
      </c>
    </row>
    <row r="33" spans="1:11" ht="24" x14ac:dyDescent="0.25">
      <c r="A33" s="8" t="s">
        <v>47</v>
      </c>
      <c r="B33" s="12">
        <v>0.10680000000000001</v>
      </c>
      <c r="C33" s="13">
        <v>0.30886000000000002</v>
      </c>
      <c r="D33" s="10">
        <v>3063</v>
      </c>
      <c r="E33" s="11">
        <v>0</v>
      </c>
      <c r="G33" s="8" t="s">
        <v>47</v>
      </c>
      <c r="H33" s="18">
        <v>-5.7577128447527121E-3</v>
      </c>
      <c r="I33" s="14"/>
      <c r="J33">
        <f t="shared" si="2"/>
        <v>-1.6650874548122523E-2</v>
      </c>
      <c r="K33">
        <f t="shared" si="3"/>
        <v>1.9909464864974087E-3</v>
      </c>
    </row>
    <row r="34" spans="1:11" ht="15" customHeight="1" x14ac:dyDescent="0.25">
      <c r="A34" s="8" t="s">
        <v>48</v>
      </c>
      <c r="B34" s="12">
        <v>0.28239999999999998</v>
      </c>
      <c r="C34" s="13">
        <v>0.45023999999999997</v>
      </c>
      <c r="D34" s="10">
        <v>3063</v>
      </c>
      <c r="E34" s="11">
        <v>0</v>
      </c>
      <c r="G34" s="8" t="s">
        <v>48</v>
      </c>
      <c r="H34" s="18">
        <v>-1.5401596626067261E-2</v>
      </c>
      <c r="I34" s="14"/>
      <c r="J34">
        <f t="shared" si="2"/>
        <v>-2.4547320848582684E-2</v>
      </c>
      <c r="K34">
        <f t="shared" si="3"/>
        <v>9.6602054175581788E-3</v>
      </c>
    </row>
    <row r="35" spans="1:11" ht="15" customHeight="1" x14ac:dyDescent="0.25">
      <c r="A35" s="8" t="s">
        <v>49</v>
      </c>
      <c r="B35" s="12">
        <v>0.32390000000000002</v>
      </c>
      <c r="C35" s="13">
        <v>0.46803</v>
      </c>
      <c r="D35" s="10">
        <v>3063</v>
      </c>
      <c r="E35" s="11">
        <v>0</v>
      </c>
      <c r="G35" s="8" t="s">
        <v>49</v>
      </c>
      <c r="H35" s="18">
        <v>-5.2445814411005841E-2</v>
      </c>
      <c r="I35" s="14"/>
      <c r="J35">
        <f t="shared" si="2"/>
        <v>-7.5761415129972531E-2</v>
      </c>
      <c r="K35">
        <f t="shared" si="3"/>
        <v>3.6295107766008146E-2</v>
      </c>
    </row>
    <row r="36" spans="1:11" x14ac:dyDescent="0.25">
      <c r="A36" s="8" t="s">
        <v>50</v>
      </c>
      <c r="B36" s="12">
        <v>1.14E-2</v>
      </c>
      <c r="C36" s="13">
        <v>0.10630000000000001</v>
      </c>
      <c r="D36" s="10">
        <v>3063</v>
      </c>
      <c r="E36" s="11">
        <v>0</v>
      </c>
      <c r="G36" s="8" t="s">
        <v>50</v>
      </c>
      <c r="H36" s="18">
        <v>-8.1814254219546266E-3</v>
      </c>
      <c r="I36" s="14"/>
      <c r="J36">
        <f t="shared" si="2"/>
        <v>-7.6088026078498058E-2</v>
      </c>
      <c r="K36">
        <f t="shared" si="3"/>
        <v>8.7740592483803151E-4</v>
      </c>
    </row>
    <row r="37" spans="1:11" ht="24" x14ac:dyDescent="0.25">
      <c r="A37" s="8" t="s">
        <v>51</v>
      </c>
      <c r="B37" s="12">
        <v>1.7999999999999999E-2</v>
      </c>
      <c r="C37" s="13">
        <v>0.13281000000000001</v>
      </c>
      <c r="D37" s="10">
        <v>3063</v>
      </c>
      <c r="E37" s="11">
        <v>0</v>
      </c>
      <c r="G37" s="8" t="s">
        <v>51</v>
      </c>
      <c r="H37" s="18">
        <v>2.9427242771524274E-2</v>
      </c>
      <c r="I37" s="14"/>
      <c r="J37">
        <f t="shared" si="2"/>
        <v>0.21758566675428684</v>
      </c>
      <c r="K37">
        <f t="shared" si="3"/>
        <v>-3.9883319771661539E-3</v>
      </c>
    </row>
    <row r="38" spans="1:11" ht="24" x14ac:dyDescent="0.25">
      <c r="A38" s="8" t="s">
        <v>52</v>
      </c>
      <c r="B38" s="12">
        <v>1.2699999999999999E-2</v>
      </c>
      <c r="C38" s="13">
        <v>0.11214</v>
      </c>
      <c r="D38" s="10">
        <v>3063</v>
      </c>
      <c r="E38" s="11">
        <v>0</v>
      </c>
      <c r="G38" s="8" t="s">
        <v>52</v>
      </c>
      <c r="H38" s="18">
        <v>1.5378850471052015E-2</v>
      </c>
      <c r="I38" s="14"/>
      <c r="J38">
        <f t="shared" si="2"/>
        <v>0.1353980655436923</v>
      </c>
      <c r="K38">
        <f t="shared" si="3"/>
        <v>-1.7416747011089759E-3</v>
      </c>
    </row>
    <row r="39" spans="1:11" ht="24" x14ac:dyDescent="0.25">
      <c r="A39" s="8" t="s">
        <v>53</v>
      </c>
      <c r="B39" s="12">
        <v>0.23730000000000001</v>
      </c>
      <c r="C39" s="13">
        <v>0.42553000000000002</v>
      </c>
      <c r="D39" s="10">
        <v>3063</v>
      </c>
      <c r="E39" s="11">
        <v>0</v>
      </c>
      <c r="G39" s="8" t="s">
        <v>53</v>
      </c>
      <c r="H39" s="18">
        <v>6.6494122659349855E-2</v>
      </c>
      <c r="I39" s="14"/>
      <c r="J39">
        <f t="shared" si="2"/>
        <v>0.11918094459212307</v>
      </c>
      <c r="K39">
        <f t="shared" si="3"/>
        <v>-3.7080946835860502E-2</v>
      </c>
    </row>
    <row r="40" spans="1:11" ht="24" x14ac:dyDescent="0.25">
      <c r="A40" s="8" t="s">
        <v>54</v>
      </c>
      <c r="B40" s="12">
        <v>7.0800000000000002E-2</v>
      </c>
      <c r="C40" s="13">
        <v>0.25661</v>
      </c>
      <c r="D40" s="10">
        <v>3063</v>
      </c>
      <c r="E40" s="11">
        <v>0</v>
      </c>
      <c r="G40" s="8" t="s">
        <v>54</v>
      </c>
      <c r="H40" s="18">
        <v>2.1731830940295994E-2</v>
      </c>
      <c r="I40" s="14"/>
      <c r="J40">
        <f t="shared" si="2"/>
        <v>7.8692246248092595E-2</v>
      </c>
      <c r="K40">
        <f t="shared" si="3"/>
        <v>-5.9959223357349926E-3</v>
      </c>
    </row>
    <row r="41" spans="1:11" x14ac:dyDescent="0.25">
      <c r="A41" s="8" t="s">
        <v>55</v>
      </c>
      <c r="B41" s="12">
        <v>0.19980000000000001</v>
      </c>
      <c r="C41" s="13">
        <v>0.39992</v>
      </c>
      <c r="D41" s="10">
        <v>3063</v>
      </c>
      <c r="E41" s="11">
        <v>0</v>
      </c>
      <c r="G41" s="8" t="s">
        <v>55</v>
      </c>
      <c r="H41" s="18">
        <v>-3.0882703820897819E-2</v>
      </c>
      <c r="I41" s="14"/>
      <c r="J41">
        <f t="shared" si="2"/>
        <v>-6.1793207635233133E-2</v>
      </c>
      <c r="K41">
        <f t="shared" si="3"/>
        <v>1.5428996357810023E-2</v>
      </c>
    </row>
    <row r="42" spans="1:11" x14ac:dyDescent="0.25">
      <c r="A42" s="8" t="s">
        <v>56</v>
      </c>
      <c r="B42" s="12">
        <v>8.9499999999999996E-2</v>
      </c>
      <c r="C42" s="13">
        <v>0.28544999999999998</v>
      </c>
      <c r="D42" s="10">
        <v>3063</v>
      </c>
      <c r="E42" s="11">
        <v>0</v>
      </c>
      <c r="G42" s="8" t="s">
        <v>56</v>
      </c>
      <c r="H42" s="18">
        <v>-1.9833672255185383E-2</v>
      </c>
      <c r="I42" s="14"/>
      <c r="J42">
        <f t="shared" si="2"/>
        <v>-6.3263473772451534E-2</v>
      </c>
      <c r="K42">
        <f t="shared" si="3"/>
        <v>6.2186500852656921E-3</v>
      </c>
    </row>
    <row r="43" spans="1:11" x14ac:dyDescent="0.25">
      <c r="A43" s="8" t="s">
        <v>57</v>
      </c>
      <c r="B43" s="12">
        <v>8.5900000000000004E-2</v>
      </c>
      <c r="C43" s="13">
        <v>0.28021000000000001</v>
      </c>
      <c r="D43" s="10">
        <v>3063</v>
      </c>
      <c r="E43" s="11">
        <v>0</v>
      </c>
      <c r="G43" s="8" t="s">
        <v>57</v>
      </c>
      <c r="H43" s="18">
        <v>7.3490203054390841E-3</v>
      </c>
      <c r="I43" s="14"/>
      <c r="J43">
        <f t="shared" si="2"/>
        <v>2.3973946187508893E-2</v>
      </c>
      <c r="K43">
        <f t="shared" si="3"/>
        <v>-2.252884780119258E-3</v>
      </c>
    </row>
    <row r="44" spans="1:11" x14ac:dyDescent="0.25">
      <c r="A44" s="8" t="s">
        <v>58</v>
      </c>
      <c r="B44" s="12">
        <v>3.2000000000000001E-2</v>
      </c>
      <c r="C44" s="13">
        <v>0.17601</v>
      </c>
      <c r="D44" s="10">
        <v>3063</v>
      </c>
      <c r="E44" s="11">
        <v>0</v>
      </c>
      <c r="G44" s="8" t="s">
        <v>58</v>
      </c>
      <c r="H44" s="18">
        <v>5.2689897728957795E-3</v>
      </c>
      <c r="I44" s="14"/>
      <c r="J44">
        <f t="shared" si="2"/>
        <v>2.8977797285171945E-2</v>
      </c>
      <c r="K44">
        <f t="shared" si="3"/>
        <v>-9.5794371190651058E-4</v>
      </c>
    </row>
    <row r="45" spans="1:11" x14ac:dyDescent="0.25">
      <c r="A45" s="8" t="s">
        <v>59</v>
      </c>
      <c r="B45" s="12">
        <v>0.2445</v>
      </c>
      <c r="C45" s="13">
        <v>0.42987999999999998</v>
      </c>
      <c r="D45" s="10">
        <v>3063</v>
      </c>
      <c r="E45" s="11">
        <v>0</v>
      </c>
      <c r="G45" s="8" t="s">
        <v>59</v>
      </c>
      <c r="H45" s="18">
        <v>-5.7250020716492302E-2</v>
      </c>
      <c r="I45" s="14"/>
      <c r="J45">
        <f t="shared" si="2"/>
        <v>-0.10061503361707905</v>
      </c>
      <c r="K45">
        <f t="shared" si="3"/>
        <v>3.2561715048809822E-2</v>
      </c>
    </row>
    <row r="46" spans="1:11" x14ac:dyDescent="0.25">
      <c r="A46" s="8" t="s">
        <v>60</v>
      </c>
      <c r="B46" s="12">
        <v>0.14269999999999999</v>
      </c>
      <c r="C46" s="13">
        <v>0.34978999999999999</v>
      </c>
      <c r="D46" s="10">
        <v>3063</v>
      </c>
      <c r="E46" s="11">
        <v>0</v>
      </c>
      <c r="G46" s="8" t="s">
        <v>60</v>
      </c>
      <c r="H46" s="18">
        <v>6.8835964838084962E-2</v>
      </c>
      <c r="I46" s="14"/>
      <c r="J46">
        <f t="shared" si="2"/>
        <v>0.16871000501926939</v>
      </c>
      <c r="K46">
        <f t="shared" si="3"/>
        <v>-2.8082255588766758E-2</v>
      </c>
    </row>
    <row r="47" spans="1:11" x14ac:dyDescent="0.25">
      <c r="A47" s="8" t="s">
        <v>61</v>
      </c>
      <c r="B47" s="12">
        <v>0.51449999999999996</v>
      </c>
      <c r="C47" s="13">
        <v>0.49986999999999998</v>
      </c>
      <c r="D47" s="10">
        <v>3063</v>
      </c>
      <c r="E47" s="11">
        <v>0</v>
      </c>
      <c r="G47" s="8" t="s">
        <v>61</v>
      </c>
      <c r="H47" s="18">
        <v>6.471520019335826E-2</v>
      </c>
      <c r="I47" s="14"/>
      <c r="J47">
        <f t="shared" si="2"/>
        <v>6.285480163617628E-2</v>
      </c>
      <c r="K47">
        <f t="shared" si="3"/>
        <v>-6.6609259406411311E-2</v>
      </c>
    </row>
    <row r="48" spans="1:11" x14ac:dyDescent="0.25">
      <c r="A48" s="8" t="s">
        <v>62</v>
      </c>
      <c r="B48" s="12">
        <v>0.31019999999999998</v>
      </c>
      <c r="C48" s="13">
        <v>0.46262999999999999</v>
      </c>
      <c r="D48" s="10">
        <v>3063</v>
      </c>
      <c r="E48" s="11">
        <v>0</v>
      </c>
      <c r="G48" s="8" t="s">
        <v>62</v>
      </c>
      <c r="H48" s="18">
        <v>-6.8746606976043845E-2</v>
      </c>
      <c r="I48" s="14"/>
      <c r="J48">
        <f t="shared" si="2"/>
        <v>-0.10250396535476525</v>
      </c>
      <c r="K48">
        <f t="shared" si="3"/>
        <v>4.6095578505433714E-2</v>
      </c>
    </row>
    <row r="49" spans="1:11" x14ac:dyDescent="0.25">
      <c r="A49" s="8" t="s">
        <v>63</v>
      </c>
      <c r="B49" s="12">
        <v>3.85E-2</v>
      </c>
      <c r="C49" s="13">
        <v>0.19248999999999999</v>
      </c>
      <c r="D49" s="10">
        <v>3063</v>
      </c>
      <c r="E49" s="11">
        <v>0</v>
      </c>
      <c r="G49" s="8" t="s">
        <v>63</v>
      </c>
      <c r="H49" s="18">
        <v>-2.002691531685637E-2</v>
      </c>
      <c r="I49" s="14"/>
      <c r="J49">
        <f t="shared" si="2"/>
        <v>-0.100035737322237</v>
      </c>
      <c r="K49">
        <f t="shared" si="3"/>
        <v>4.0055911460282105E-3</v>
      </c>
    </row>
    <row r="50" spans="1:11" x14ac:dyDescent="0.25">
      <c r="A50" s="8" t="s">
        <v>64</v>
      </c>
      <c r="B50" s="12">
        <v>0.22620000000000001</v>
      </c>
      <c r="C50" s="13">
        <v>0.41847000000000001</v>
      </c>
      <c r="D50" s="10">
        <v>3063</v>
      </c>
      <c r="E50" s="11">
        <v>0</v>
      </c>
      <c r="G50" s="8" t="s">
        <v>64</v>
      </c>
      <c r="H50" s="18">
        <v>4.1254040446333032E-2</v>
      </c>
      <c r="I50" s="14"/>
      <c r="J50">
        <f t="shared" si="2"/>
        <v>7.6283548396235107E-2</v>
      </c>
      <c r="K50">
        <f t="shared" si="3"/>
        <v>-2.229948132234218E-2</v>
      </c>
    </row>
    <row r="51" spans="1:11" x14ac:dyDescent="0.25">
      <c r="A51" s="8" t="s">
        <v>65</v>
      </c>
      <c r="B51" s="12">
        <v>8.4199999999999997E-2</v>
      </c>
      <c r="C51" s="13">
        <v>0.27778000000000003</v>
      </c>
      <c r="D51" s="10">
        <v>3063</v>
      </c>
      <c r="E51" s="11">
        <v>0</v>
      </c>
      <c r="G51" s="8" t="s">
        <v>65</v>
      </c>
      <c r="H51" s="18">
        <v>6.0222665593587417E-2</v>
      </c>
      <c r="I51" s="14"/>
      <c r="J51">
        <f t="shared" si="2"/>
        <v>0.19854531337967943</v>
      </c>
      <c r="K51">
        <f t="shared" si="3"/>
        <v>-1.8254548358341349E-2</v>
      </c>
    </row>
    <row r="52" spans="1:11" x14ac:dyDescent="0.25">
      <c r="A52" s="8" t="s">
        <v>66</v>
      </c>
      <c r="B52" s="12">
        <v>0.33729999999999999</v>
      </c>
      <c r="C52" s="13">
        <v>0.47284999999999999</v>
      </c>
      <c r="D52" s="10">
        <v>3063</v>
      </c>
      <c r="E52" s="11">
        <v>0</v>
      </c>
      <c r="G52" s="8" t="s">
        <v>66</v>
      </c>
      <c r="H52" s="18">
        <v>3.4444628402149268E-3</v>
      </c>
      <c r="I52" s="14"/>
      <c r="J52">
        <f t="shared" si="2"/>
        <v>4.8274199518038123E-3</v>
      </c>
      <c r="K52">
        <f t="shared" si="3"/>
        <v>-2.4570525875108277E-3</v>
      </c>
    </row>
    <row r="53" spans="1:11" ht="15" customHeight="1" x14ac:dyDescent="0.25">
      <c r="A53" s="8" t="s">
        <v>67</v>
      </c>
      <c r="B53" s="12">
        <v>0.29149999999999998</v>
      </c>
      <c r="C53" s="13">
        <v>0.45455000000000001</v>
      </c>
      <c r="D53" s="10">
        <v>3063</v>
      </c>
      <c r="E53" s="11">
        <v>0</v>
      </c>
      <c r="G53" s="8" t="s">
        <v>67</v>
      </c>
      <c r="H53" s="18">
        <v>8.9058650242831272E-2</v>
      </c>
      <c r="I53" s="14"/>
      <c r="J53">
        <f t="shared" si="2"/>
        <v>0.13881432999020119</v>
      </c>
      <c r="K53">
        <f t="shared" si="3"/>
        <v>-5.7112741273314956E-2</v>
      </c>
    </row>
    <row r="54" spans="1:11" x14ac:dyDescent="0.25">
      <c r="A54" s="8" t="s">
        <v>68</v>
      </c>
      <c r="B54" s="12">
        <v>0.1041</v>
      </c>
      <c r="C54" s="13">
        <v>0.30549999999999999</v>
      </c>
      <c r="D54" s="10">
        <v>3063</v>
      </c>
      <c r="E54" s="11">
        <v>0</v>
      </c>
      <c r="G54" s="8" t="s">
        <v>68</v>
      </c>
      <c r="H54" s="18">
        <v>3.8051949542047001E-3</v>
      </c>
      <c r="I54" s="14"/>
      <c r="J54">
        <f t="shared" si="2"/>
        <v>1.1158998885342032E-2</v>
      </c>
      <c r="K54">
        <f t="shared" si="3"/>
        <v>-1.2966310793214705E-3</v>
      </c>
    </row>
    <row r="55" spans="1:11" ht="24" x14ac:dyDescent="0.25">
      <c r="A55" s="8" t="s">
        <v>69</v>
      </c>
      <c r="B55" s="12">
        <v>0.58240000000000003</v>
      </c>
      <c r="C55" s="13">
        <v>0.49324000000000001</v>
      </c>
      <c r="D55" s="10">
        <v>3063</v>
      </c>
      <c r="E55" s="11">
        <v>0</v>
      </c>
      <c r="G55" s="8" t="s">
        <v>69</v>
      </c>
      <c r="H55" s="18">
        <v>-8.6314525171775527E-2</v>
      </c>
      <c r="I55" s="14"/>
      <c r="J55">
        <f t="shared" si="2"/>
        <v>-7.3077904694942533E-2</v>
      </c>
      <c r="K55">
        <f t="shared" si="3"/>
        <v>0.10191707781210378</v>
      </c>
    </row>
    <row r="56" spans="1:11" ht="15.75" thickBot="1" x14ac:dyDescent="0.3">
      <c r="A56" s="50" t="s">
        <v>70</v>
      </c>
      <c r="B56" s="51">
        <v>1.89E-2</v>
      </c>
      <c r="C56" s="52">
        <v>0.13632</v>
      </c>
      <c r="D56" s="53">
        <v>3063</v>
      </c>
      <c r="E56" s="54">
        <v>0</v>
      </c>
      <c r="F56" s="29"/>
      <c r="G56" s="55" t="s">
        <v>70</v>
      </c>
      <c r="H56" s="56">
        <v>6.3651355229150264E-3</v>
      </c>
      <c r="I56" s="49"/>
      <c r="J56" s="29">
        <f t="shared" si="2"/>
        <v>4.5810111953726029E-2</v>
      </c>
      <c r="K56" s="29">
        <f t="shared" si="3"/>
        <v>-8.8249018033372938E-4</v>
      </c>
    </row>
    <row r="57" spans="1:11" s="29" customFormat="1" ht="36" x14ac:dyDescent="0.25">
      <c r="A57" s="36" t="s">
        <v>81</v>
      </c>
      <c r="B57" s="45"/>
      <c r="C57" s="46"/>
      <c r="D57" s="47"/>
      <c r="E57" s="47"/>
      <c r="G57" s="44" t="s">
        <v>82</v>
      </c>
      <c r="H57" s="48"/>
      <c r="I57" s="49"/>
    </row>
  </sheetData>
  <mergeCells count="2">
    <mergeCell ref="J5:K5"/>
    <mergeCell ref="A5:E5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topLeftCell="A67" workbookViewId="0">
      <selection activeCell="F11" sqref="F11"/>
    </sheetView>
  </sheetViews>
  <sheetFormatPr defaultRowHeight="15" x14ac:dyDescent="0.25"/>
  <cols>
    <col min="1" max="1" width="22.5703125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5" x14ac:dyDescent="0.25">
      <c r="A1" t="s">
        <v>83</v>
      </c>
    </row>
    <row r="4" spans="1:5" x14ac:dyDescent="0.25">
      <c r="B4" s="30" t="s">
        <v>9</v>
      </c>
      <c r="C4" s="30"/>
      <c r="D4" s="30"/>
    </row>
    <row r="5" spans="1:5" ht="15.75" thickBot="1" x14ac:dyDescent="0.3">
      <c r="B5" s="32" t="s">
        <v>20</v>
      </c>
      <c r="C5" s="32"/>
      <c r="D5" s="32"/>
      <c r="E5" s="29"/>
    </row>
    <row r="6" spans="1:5" x14ac:dyDescent="0.25">
      <c r="B6" s="33" t="s">
        <v>10</v>
      </c>
      <c r="C6" s="20" t="s">
        <v>11</v>
      </c>
      <c r="D6" s="22">
        <v>28736</v>
      </c>
      <c r="E6" s="29"/>
    </row>
    <row r="7" spans="1:5" x14ac:dyDescent="0.25">
      <c r="B7" s="34"/>
      <c r="C7" s="23" t="s">
        <v>12</v>
      </c>
      <c r="D7" s="24">
        <v>0</v>
      </c>
      <c r="E7" s="29"/>
    </row>
    <row r="8" spans="1:5" x14ac:dyDescent="0.25">
      <c r="B8" s="34" t="s">
        <v>1</v>
      </c>
      <c r="C8" s="23"/>
      <c r="D8" s="25">
        <v>0.18681349999999999</v>
      </c>
      <c r="E8" s="29"/>
    </row>
    <row r="9" spans="1:5" x14ac:dyDescent="0.25">
      <c r="B9" s="34" t="s">
        <v>13</v>
      </c>
      <c r="C9" s="23"/>
      <c r="D9" s="25">
        <v>-4.3788899999999999E-2</v>
      </c>
      <c r="E9" s="29"/>
    </row>
    <row r="10" spans="1:5" ht="24" x14ac:dyDescent="0.25">
      <c r="B10" s="34" t="s">
        <v>14</v>
      </c>
      <c r="C10" s="23"/>
      <c r="D10" s="27">
        <v>1.1075381</v>
      </c>
      <c r="E10" s="29"/>
    </row>
    <row r="11" spans="1:5" x14ac:dyDescent="0.25">
      <c r="B11" s="34" t="s">
        <v>15</v>
      </c>
      <c r="C11" s="23"/>
      <c r="D11" s="26">
        <v>-1.5286599999999999</v>
      </c>
      <c r="E11" s="29"/>
    </row>
    <row r="12" spans="1:5" x14ac:dyDescent="0.25">
      <c r="B12" s="34" t="s">
        <v>16</v>
      </c>
      <c r="C12" s="23"/>
      <c r="D12" s="26">
        <v>3.1053600000000001</v>
      </c>
      <c r="E12" s="29"/>
    </row>
    <row r="13" spans="1:5" x14ac:dyDescent="0.25">
      <c r="B13" s="34" t="s">
        <v>17</v>
      </c>
      <c r="C13" s="23">
        <v>20</v>
      </c>
      <c r="D13" s="25">
        <v>-0.910497</v>
      </c>
      <c r="E13" s="29"/>
    </row>
    <row r="14" spans="1:5" x14ac:dyDescent="0.25">
      <c r="B14" s="34"/>
      <c r="C14" s="23">
        <v>40</v>
      </c>
      <c r="D14" s="25">
        <v>-0.4722016</v>
      </c>
      <c r="E14" s="29"/>
    </row>
    <row r="15" spans="1:5" x14ac:dyDescent="0.25">
      <c r="B15" s="34"/>
      <c r="C15" s="23">
        <v>60</v>
      </c>
      <c r="D15" s="25">
        <v>0.53237719999999999</v>
      </c>
      <c r="E15" s="29"/>
    </row>
    <row r="16" spans="1:5" ht="15.75" thickBot="1" x14ac:dyDescent="0.3">
      <c r="B16" s="31"/>
      <c r="C16" s="21">
        <v>80</v>
      </c>
      <c r="D16" s="28">
        <v>1.3457927000000001</v>
      </c>
      <c r="E16" s="29"/>
    </row>
    <row r="19" spans="1:7" x14ac:dyDescent="0.25">
      <c r="A19" s="72" t="s">
        <v>18</v>
      </c>
      <c r="B19" s="72"/>
      <c r="C19" s="72"/>
      <c r="D19" s="72"/>
      <c r="E19" s="72"/>
      <c r="F19" s="72"/>
      <c r="G19" s="72"/>
    </row>
    <row r="20" spans="1:7" ht="15.75" thickBot="1" x14ac:dyDescent="0.3">
      <c r="A20" s="73" t="s">
        <v>1</v>
      </c>
      <c r="B20" s="73"/>
      <c r="C20" s="73"/>
      <c r="D20" s="73"/>
      <c r="E20" s="73"/>
      <c r="F20" s="73"/>
      <c r="G20" s="73"/>
    </row>
    <row r="21" spans="1:7" ht="15.75" thickTop="1" x14ac:dyDescent="0.25">
      <c r="A21" s="74"/>
      <c r="B21" s="76" t="s">
        <v>21</v>
      </c>
      <c r="C21" s="77"/>
      <c r="D21" s="77"/>
      <c r="E21" s="77"/>
      <c r="F21" s="77"/>
      <c r="G21" s="78"/>
    </row>
    <row r="22" spans="1:7" ht="15.75" thickBot="1" x14ac:dyDescent="0.3">
      <c r="A22" s="75"/>
      <c r="B22" s="37" t="s">
        <v>71</v>
      </c>
      <c r="C22" s="38" t="s">
        <v>72</v>
      </c>
      <c r="D22" s="38" t="s">
        <v>73</v>
      </c>
      <c r="E22" s="38" t="s">
        <v>74</v>
      </c>
      <c r="F22" s="38" t="s">
        <v>75</v>
      </c>
      <c r="G22" s="39" t="s">
        <v>19</v>
      </c>
    </row>
    <row r="23" spans="1:7" ht="15.75" thickTop="1" x14ac:dyDescent="0.25">
      <c r="A23" s="40" t="s">
        <v>22</v>
      </c>
      <c r="B23" s="59">
        <v>6.9030025451858393E-3</v>
      </c>
      <c r="C23" s="60">
        <v>5.262091665982524E-2</v>
      </c>
      <c r="D23" s="60">
        <v>0.41825952201547256</v>
      </c>
      <c r="E23" s="60">
        <v>0.97011118290774234</v>
      </c>
      <c r="F23" s="60">
        <v>1</v>
      </c>
      <c r="G23" s="61">
        <v>0.49005948955571749</v>
      </c>
    </row>
    <row r="24" spans="1:7" x14ac:dyDescent="0.25">
      <c r="A24" s="41" t="s">
        <v>23</v>
      </c>
      <c r="B24" s="62">
        <v>0.75184599139056751</v>
      </c>
      <c r="C24" s="63">
        <v>0.85089672138959593</v>
      </c>
      <c r="D24" s="63">
        <v>0.89121166075265967</v>
      </c>
      <c r="E24" s="63">
        <v>0.93107430250370793</v>
      </c>
      <c r="F24" s="63">
        <v>0.98452128620098334</v>
      </c>
      <c r="G24" s="64">
        <v>0.88194878254693698</v>
      </c>
    </row>
    <row r="25" spans="1:7" x14ac:dyDescent="0.25">
      <c r="A25" s="41" t="s">
        <v>24</v>
      </c>
      <c r="B25" s="62">
        <v>3.6977505309485389E-2</v>
      </c>
      <c r="C25" s="63">
        <v>0.14511044076452767</v>
      </c>
      <c r="D25" s="63">
        <v>0.43660454467494214</v>
      </c>
      <c r="E25" s="63">
        <v>0.81745733028006851</v>
      </c>
      <c r="F25" s="63">
        <v>0.99293841133061933</v>
      </c>
      <c r="G25" s="64">
        <v>0.48621714003438482</v>
      </c>
    </row>
    <row r="26" spans="1:7" x14ac:dyDescent="0.25">
      <c r="A26" s="41" t="s">
        <v>25</v>
      </c>
      <c r="B26" s="62">
        <v>0</v>
      </c>
      <c r="C26" s="63">
        <v>0</v>
      </c>
      <c r="D26" s="63">
        <v>9.2565092786582925E-2</v>
      </c>
      <c r="E26" s="63">
        <v>0.25809600445976427</v>
      </c>
      <c r="F26" s="63">
        <v>0.79466587853405668</v>
      </c>
      <c r="G26" s="64">
        <v>0.2295505360137963</v>
      </c>
    </row>
    <row r="27" spans="1:7" x14ac:dyDescent="0.25">
      <c r="A27" s="41" t="s">
        <v>26</v>
      </c>
      <c r="B27" s="62">
        <v>0.306651170469523</v>
      </c>
      <c r="C27" s="63">
        <v>0.25431663094119245</v>
      </c>
      <c r="D27" s="63">
        <v>0.16040240021760147</v>
      </c>
      <c r="E27" s="63">
        <v>9.2598263921875174E-2</v>
      </c>
      <c r="F27" s="63">
        <v>0.12247029951851075</v>
      </c>
      <c r="G27" s="64">
        <v>0.18727463501149383</v>
      </c>
    </row>
    <row r="28" spans="1:7" x14ac:dyDescent="0.25">
      <c r="A28" s="41" t="s">
        <v>27</v>
      </c>
      <c r="B28" s="62">
        <v>6.6240616961089557E-2</v>
      </c>
      <c r="C28" s="63">
        <v>7.6278199183932485E-2</v>
      </c>
      <c r="D28" s="63">
        <v>0.10174065048667201</v>
      </c>
      <c r="E28" s="63">
        <v>0.10695407940597249</v>
      </c>
      <c r="F28" s="63">
        <v>0.13256816691557372</v>
      </c>
      <c r="G28" s="64">
        <v>9.6768685688921149E-2</v>
      </c>
    </row>
    <row r="29" spans="1:7" x14ac:dyDescent="0.25">
      <c r="A29" s="41" t="s">
        <v>28</v>
      </c>
      <c r="B29" s="62">
        <v>2.9294035452995895E-3</v>
      </c>
      <c r="C29" s="63">
        <v>7.2935621715802844E-4</v>
      </c>
      <c r="D29" s="63">
        <v>5.2129266732176029E-2</v>
      </c>
      <c r="E29" s="63">
        <v>5.5068464757025558E-2</v>
      </c>
      <c r="F29" s="63">
        <v>5.5632549000737101E-2</v>
      </c>
      <c r="G29" s="64">
        <v>3.3288424775610594E-2</v>
      </c>
    </row>
    <row r="30" spans="1:7" x14ac:dyDescent="0.25">
      <c r="A30" s="41" t="s">
        <v>29</v>
      </c>
      <c r="B30" s="62">
        <v>0.66951047993061519</v>
      </c>
      <c r="C30" s="63">
        <v>0.4652867346351901</v>
      </c>
      <c r="D30" s="63">
        <v>0.37106252748267782</v>
      </c>
      <c r="E30" s="63">
        <v>8.409738981444026E-2</v>
      </c>
      <c r="F30" s="63">
        <v>1.8652223287053463E-2</v>
      </c>
      <c r="G30" s="64">
        <v>0.32146212704452448</v>
      </c>
    </row>
    <row r="31" spans="1:7" x14ac:dyDescent="0.25">
      <c r="A31" s="41" t="s">
        <v>30</v>
      </c>
      <c r="B31" s="62">
        <v>0</v>
      </c>
      <c r="C31" s="63">
        <v>0</v>
      </c>
      <c r="D31" s="63">
        <v>1.6708163473084261E-2</v>
      </c>
      <c r="E31" s="63">
        <v>8.1140599825757234E-2</v>
      </c>
      <c r="F31" s="63">
        <v>0.5107641508023727</v>
      </c>
      <c r="G31" s="64">
        <v>0.12205577960049079</v>
      </c>
    </row>
    <row r="32" spans="1:7" x14ac:dyDescent="0.25">
      <c r="A32" s="41" t="s">
        <v>31</v>
      </c>
      <c r="B32" s="62">
        <v>0</v>
      </c>
      <c r="C32" s="63">
        <v>0</v>
      </c>
      <c r="D32" s="63">
        <v>5.1749364822149041E-3</v>
      </c>
      <c r="E32" s="63">
        <v>1.8551633765787862E-2</v>
      </c>
      <c r="F32" s="63">
        <v>0.3014308115401943</v>
      </c>
      <c r="G32" s="64">
        <v>6.5222460519600997E-2</v>
      </c>
    </row>
    <row r="33" spans="1:7" x14ac:dyDescent="0.25">
      <c r="A33" s="41" t="s">
        <v>32</v>
      </c>
      <c r="B33" s="62">
        <v>7.5327899362539391E-2</v>
      </c>
      <c r="C33" s="63">
        <v>0.25040720340825751</v>
      </c>
      <c r="D33" s="63">
        <v>0.54869446848407233</v>
      </c>
      <c r="E33" s="63">
        <v>0.79890758604301249</v>
      </c>
      <c r="F33" s="63">
        <v>0.90736230957866681</v>
      </c>
      <c r="G33" s="64">
        <v>0.51634351370571041</v>
      </c>
    </row>
    <row r="34" spans="1:7" x14ac:dyDescent="0.25">
      <c r="A34" s="41" t="s">
        <v>33</v>
      </c>
      <c r="B34" s="62">
        <v>2.6351498780278992E-2</v>
      </c>
      <c r="C34" s="63">
        <v>3.0345437721178061E-2</v>
      </c>
      <c r="D34" s="63">
        <v>3.1749096874656067E-2</v>
      </c>
      <c r="E34" s="63">
        <v>3.0301984837786258E-2</v>
      </c>
      <c r="F34" s="63">
        <v>4.7203883367962662E-2</v>
      </c>
      <c r="G34" s="64">
        <v>3.3198164298565751E-2</v>
      </c>
    </row>
    <row r="35" spans="1:7" x14ac:dyDescent="0.25">
      <c r="A35" s="41" t="s">
        <v>34</v>
      </c>
      <c r="B35" s="62">
        <v>0</v>
      </c>
      <c r="C35" s="63">
        <v>2.8669624410066546E-3</v>
      </c>
      <c r="D35" s="63">
        <v>0.11252762934882833</v>
      </c>
      <c r="E35" s="63">
        <v>0.26282514617641961</v>
      </c>
      <c r="F35" s="63">
        <v>0.78656037612925034</v>
      </c>
      <c r="G35" s="64">
        <v>0.23341220010584701</v>
      </c>
    </row>
    <row r="36" spans="1:7" x14ac:dyDescent="0.25">
      <c r="A36" s="41" t="s">
        <v>35</v>
      </c>
      <c r="B36" s="62">
        <v>0</v>
      </c>
      <c r="C36" s="63">
        <v>0</v>
      </c>
      <c r="D36" s="63">
        <v>5.5628917030050018E-3</v>
      </c>
      <c r="E36" s="63">
        <v>4.1046291145875793E-3</v>
      </c>
      <c r="F36" s="63">
        <v>5.3759945651796211E-2</v>
      </c>
      <c r="G36" s="64">
        <v>1.271389029967685E-2</v>
      </c>
    </row>
    <row r="37" spans="1:7" x14ac:dyDescent="0.25">
      <c r="A37" s="41" t="s">
        <v>36</v>
      </c>
      <c r="B37" s="62">
        <v>0</v>
      </c>
      <c r="C37" s="63">
        <v>0</v>
      </c>
      <c r="D37" s="63">
        <v>1.6495015795723617E-3</v>
      </c>
      <c r="E37" s="63">
        <v>1.720285235012148E-3</v>
      </c>
      <c r="F37" s="63">
        <v>0.11255362308555984</v>
      </c>
      <c r="G37" s="64">
        <v>2.3254283785055434E-2</v>
      </c>
    </row>
    <row r="38" spans="1:7" x14ac:dyDescent="0.25">
      <c r="A38" s="41" t="s">
        <v>37</v>
      </c>
      <c r="B38" s="62">
        <v>0</v>
      </c>
      <c r="C38" s="63">
        <v>7.8703834099671834E-3</v>
      </c>
      <c r="D38" s="63">
        <v>6.94160908371423E-2</v>
      </c>
      <c r="E38" s="63">
        <v>8.4843817046898251E-2</v>
      </c>
      <c r="F38" s="63">
        <v>0.2769994014399943</v>
      </c>
      <c r="G38" s="64">
        <v>8.7945118763548269E-2</v>
      </c>
    </row>
    <row r="39" spans="1:7" x14ac:dyDescent="0.25">
      <c r="A39" s="41" t="s">
        <v>38</v>
      </c>
      <c r="B39" s="62">
        <v>0.7723602141106154</v>
      </c>
      <c r="C39" s="63">
        <v>0.45649486591291422</v>
      </c>
      <c r="D39" s="63">
        <v>0.26081219788755977</v>
      </c>
      <c r="E39" s="63">
        <v>2.3676659102095862E-2</v>
      </c>
      <c r="F39" s="63">
        <v>4.6175869696290376E-3</v>
      </c>
      <c r="G39" s="64">
        <v>0.30346826377031416</v>
      </c>
    </row>
    <row r="40" spans="1:7" x14ac:dyDescent="0.25">
      <c r="A40" s="41" t="s">
        <v>39</v>
      </c>
      <c r="B40" s="62">
        <v>0.64994836228944464</v>
      </c>
      <c r="C40" s="63">
        <v>0.40885993171720308</v>
      </c>
      <c r="D40" s="63">
        <v>0.30891173204508121</v>
      </c>
      <c r="E40" s="63">
        <v>4.6698164881968825E-2</v>
      </c>
      <c r="F40" s="63">
        <v>1.0223048223646241E-2</v>
      </c>
      <c r="G40" s="64">
        <v>0.28472327094321176</v>
      </c>
    </row>
    <row r="41" spans="1:7" x14ac:dyDescent="0.25">
      <c r="A41" s="41" t="s">
        <v>40</v>
      </c>
      <c r="B41" s="62">
        <v>0.64183555585704799</v>
      </c>
      <c r="C41" s="63">
        <v>0.31672079972596978</v>
      </c>
      <c r="D41" s="63">
        <v>0.16796539543940583</v>
      </c>
      <c r="E41" s="63">
        <v>5.6529327821291102E-2</v>
      </c>
      <c r="F41" s="63">
        <v>1.2904924715395765E-2</v>
      </c>
      <c r="G41" s="64">
        <v>0.23917132056647328</v>
      </c>
    </row>
    <row r="42" spans="1:7" x14ac:dyDescent="0.25">
      <c r="A42" s="41" t="s">
        <v>41</v>
      </c>
      <c r="B42" s="62">
        <v>0.71302360377291585</v>
      </c>
      <c r="C42" s="63">
        <v>0.37689633030578168</v>
      </c>
      <c r="D42" s="63">
        <v>0.25553202161243471</v>
      </c>
      <c r="E42" s="63">
        <v>4.4181745357883363E-2</v>
      </c>
      <c r="F42" s="63">
        <v>6.0034282215088225E-3</v>
      </c>
      <c r="G42" s="64">
        <v>0.2790038182655718</v>
      </c>
    </row>
    <row r="43" spans="1:7" x14ac:dyDescent="0.25">
      <c r="A43" s="41" t="s">
        <v>42</v>
      </c>
      <c r="B43" s="62">
        <v>0.90226902591603042</v>
      </c>
      <c r="C43" s="63">
        <v>0.71336254747413774</v>
      </c>
      <c r="D43" s="63">
        <v>0.56160644924747471</v>
      </c>
      <c r="E43" s="63">
        <v>0.44888242842057424</v>
      </c>
      <c r="F43" s="63">
        <v>0.45252297456615176</v>
      </c>
      <c r="G43" s="64">
        <v>0.61570296841523386</v>
      </c>
    </row>
    <row r="44" spans="1:7" x14ac:dyDescent="0.25">
      <c r="A44" s="41" t="s">
        <v>43</v>
      </c>
      <c r="B44" s="62">
        <v>2.6580958280138962E-2</v>
      </c>
      <c r="C44" s="63">
        <v>3.3297634504244743E-2</v>
      </c>
      <c r="D44" s="63">
        <v>2.8308414639708838E-2</v>
      </c>
      <c r="E44" s="63">
        <v>3.6978728295244935E-2</v>
      </c>
      <c r="F44" s="63">
        <v>2.807047865159713E-2</v>
      </c>
      <c r="G44" s="64">
        <v>3.0650111751949326E-2</v>
      </c>
    </row>
    <row r="45" spans="1:7" x14ac:dyDescent="0.25">
      <c r="A45" s="41" t="s">
        <v>44</v>
      </c>
      <c r="B45" s="62">
        <v>0.89537353814374487</v>
      </c>
      <c r="C45" s="63">
        <v>0.81502782439405896</v>
      </c>
      <c r="D45" s="63">
        <v>0.596090390212898</v>
      </c>
      <c r="E45" s="63">
        <v>0.33452522806351714</v>
      </c>
      <c r="F45" s="63">
        <v>0.14783169024250536</v>
      </c>
      <c r="G45" s="64">
        <v>0.55746002782572013</v>
      </c>
    </row>
    <row r="46" spans="1:7" x14ac:dyDescent="0.25">
      <c r="A46" s="41" t="s">
        <v>76</v>
      </c>
      <c r="B46" s="62">
        <v>3.0703634185791353</v>
      </c>
      <c r="C46" s="63">
        <v>2.9660399337151397</v>
      </c>
      <c r="D46" s="63">
        <v>2.9996746979297972</v>
      </c>
      <c r="E46" s="63">
        <v>3.0864584043914798</v>
      </c>
      <c r="F46" s="63">
        <v>2.6987209715123166</v>
      </c>
      <c r="G46" s="64">
        <v>2.9641266793798597</v>
      </c>
    </row>
    <row r="47" spans="1:7" ht="36" x14ac:dyDescent="0.25">
      <c r="A47" s="41" t="s">
        <v>45</v>
      </c>
      <c r="B47" s="62">
        <v>0</v>
      </c>
      <c r="C47" s="63">
        <v>2.3179862259733132E-3</v>
      </c>
      <c r="D47" s="63">
        <v>6.1218361453970291E-2</v>
      </c>
      <c r="E47" s="63">
        <v>0.23498409685983979</v>
      </c>
      <c r="F47" s="63">
        <v>0.48341982172098857</v>
      </c>
      <c r="G47" s="64">
        <v>0.15670794302605931</v>
      </c>
    </row>
    <row r="48" spans="1:7" x14ac:dyDescent="0.25">
      <c r="A48" s="41" t="s">
        <v>46</v>
      </c>
      <c r="B48" s="62">
        <v>1.5701963664637973E-3</v>
      </c>
      <c r="C48" s="63">
        <v>3.8817904729124789E-2</v>
      </c>
      <c r="D48" s="63">
        <v>0.15730990384108784</v>
      </c>
      <c r="E48" s="63">
        <v>0.38701549242736094</v>
      </c>
      <c r="F48" s="63">
        <v>0.34544192089399423</v>
      </c>
      <c r="G48" s="64">
        <v>0.18620106836664374</v>
      </c>
    </row>
    <row r="49" spans="1:7" ht="24" x14ac:dyDescent="0.25">
      <c r="A49" s="41" t="s">
        <v>47</v>
      </c>
      <c r="B49" s="62">
        <v>6.4526125277163282E-2</v>
      </c>
      <c r="C49" s="63">
        <v>0.15629532311292016</v>
      </c>
      <c r="D49" s="63">
        <v>0.21119781504756197</v>
      </c>
      <c r="E49" s="63">
        <v>9.9200022036826443E-2</v>
      </c>
      <c r="F49" s="63">
        <v>2.7281674664040155E-2</v>
      </c>
      <c r="G49" s="64">
        <v>0.11150154917274123</v>
      </c>
    </row>
    <row r="50" spans="1:7" ht="24" x14ac:dyDescent="0.25">
      <c r="A50" s="41" t="s">
        <v>48</v>
      </c>
      <c r="B50" s="62">
        <v>0.32398921526935143</v>
      </c>
      <c r="C50" s="63">
        <v>0.29908731324875454</v>
      </c>
      <c r="D50" s="63">
        <v>0.33706553099894598</v>
      </c>
      <c r="E50" s="63">
        <v>0.22347623773948094</v>
      </c>
      <c r="F50" s="63">
        <v>0.13433421149518887</v>
      </c>
      <c r="G50" s="64">
        <v>0.26341382271687291</v>
      </c>
    </row>
    <row r="51" spans="1:7" ht="24" x14ac:dyDescent="0.25">
      <c r="A51" s="41" t="s">
        <v>49</v>
      </c>
      <c r="B51" s="62">
        <v>0.59692087873263211</v>
      </c>
      <c r="C51" s="63">
        <v>0.47334912882114272</v>
      </c>
      <c r="D51" s="63">
        <v>0.23024849424235549</v>
      </c>
      <c r="E51" s="63">
        <v>5.4503384527909191E-2</v>
      </c>
      <c r="F51" s="63">
        <v>8.32302893809766E-3</v>
      </c>
      <c r="G51" s="64">
        <v>0.27255376502223705</v>
      </c>
    </row>
    <row r="52" spans="1:7" ht="24" x14ac:dyDescent="0.25">
      <c r="A52" s="41" t="s">
        <v>50</v>
      </c>
      <c r="B52" s="62">
        <v>1.2993584354389059E-2</v>
      </c>
      <c r="C52" s="63">
        <v>3.0132343862084351E-2</v>
      </c>
      <c r="D52" s="63">
        <v>1.6042272097018962E-3</v>
      </c>
      <c r="E52" s="63">
        <v>0</v>
      </c>
      <c r="F52" s="63">
        <v>1.1993422876913696E-3</v>
      </c>
      <c r="G52" s="64">
        <v>9.1879855843858445E-3</v>
      </c>
    </row>
    <row r="53" spans="1:7" ht="24" x14ac:dyDescent="0.25">
      <c r="A53" s="41" t="s">
        <v>51</v>
      </c>
      <c r="B53" s="62">
        <v>0</v>
      </c>
      <c r="C53" s="63">
        <v>5.0608047197063678E-3</v>
      </c>
      <c r="D53" s="63">
        <v>0</v>
      </c>
      <c r="E53" s="63">
        <v>1.2514092125159505E-2</v>
      </c>
      <c r="F53" s="63">
        <v>0.1077339683826798</v>
      </c>
      <c r="G53" s="64">
        <v>2.5134770617400399E-2</v>
      </c>
    </row>
    <row r="54" spans="1:7" ht="24" x14ac:dyDescent="0.25">
      <c r="A54" s="41" t="s">
        <v>52</v>
      </c>
      <c r="B54" s="62">
        <v>0</v>
      </c>
      <c r="C54" s="63">
        <v>0</v>
      </c>
      <c r="D54" s="63">
        <v>5.7655803214247479E-4</v>
      </c>
      <c r="E54" s="63">
        <v>4.7746065806993504E-2</v>
      </c>
      <c r="F54" s="63">
        <v>2.7484625791983949E-2</v>
      </c>
      <c r="G54" s="64">
        <v>1.5197090215558134E-2</v>
      </c>
    </row>
    <row r="55" spans="1:7" ht="24" x14ac:dyDescent="0.25">
      <c r="A55" s="41" t="s">
        <v>53</v>
      </c>
      <c r="B55" s="62">
        <v>1.7563152425259963E-3</v>
      </c>
      <c r="C55" s="63">
        <v>3.5020799666949105E-2</v>
      </c>
      <c r="D55" s="63">
        <v>0.30433669409833147</v>
      </c>
      <c r="E55" s="63">
        <v>0.52113104739235716</v>
      </c>
      <c r="F55" s="63">
        <v>0.66326564196584958</v>
      </c>
      <c r="G55" s="64">
        <v>0.30533664402193428</v>
      </c>
    </row>
    <row r="56" spans="1:7" ht="24" x14ac:dyDescent="0.25">
      <c r="A56" s="41" t="s">
        <v>54</v>
      </c>
      <c r="B56" s="62">
        <v>8.5110186693138461E-3</v>
      </c>
      <c r="C56" s="63">
        <v>5.9125746925569087E-2</v>
      </c>
      <c r="D56" s="63">
        <v>6.3095095642325183E-2</v>
      </c>
      <c r="E56" s="63">
        <v>0.17058084598207854</v>
      </c>
      <c r="F56" s="63">
        <v>0.10294189786554392</v>
      </c>
      <c r="G56" s="64">
        <v>8.0904844010078414E-2</v>
      </c>
    </row>
    <row r="57" spans="1:7" x14ac:dyDescent="0.25">
      <c r="A57" s="41" t="s">
        <v>55</v>
      </c>
      <c r="B57" s="62">
        <v>0.31937017401673934</v>
      </c>
      <c r="C57" s="63">
        <v>0.36060095023262362</v>
      </c>
      <c r="D57" s="63">
        <v>0.24658475324999934</v>
      </c>
      <c r="E57" s="63">
        <v>3.7270932339464685E-2</v>
      </c>
      <c r="F57" s="63">
        <v>4.4128015791923617E-3</v>
      </c>
      <c r="G57" s="64">
        <v>0.19343056108767115</v>
      </c>
    </row>
    <row r="58" spans="1:7" x14ac:dyDescent="0.25">
      <c r="A58" s="41" t="s">
        <v>56</v>
      </c>
      <c r="B58" s="62">
        <v>9.7663938222474905E-2</v>
      </c>
      <c r="C58" s="63">
        <v>0.14669514797104671</v>
      </c>
      <c r="D58" s="63">
        <v>6.9260863075162035E-2</v>
      </c>
      <c r="E58" s="63">
        <v>7.1113013767309646E-3</v>
      </c>
      <c r="F58" s="63">
        <v>0</v>
      </c>
      <c r="G58" s="64">
        <v>6.408519966725075E-2</v>
      </c>
    </row>
    <row r="59" spans="1:7" x14ac:dyDescent="0.25">
      <c r="A59" s="41" t="s">
        <v>57</v>
      </c>
      <c r="B59" s="62">
        <v>2.4087527124224281E-2</v>
      </c>
      <c r="C59" s="63">
        <v>6.7630897166701121E-2</v>
      </c>
      <c r="D59" s="63">
        <v>0.16738144660981136</v>
      </c>
      <c r="E59" s="63">
        <v>0.13298355724787408</v>
      </c>
      <c r="F59" s="63">
        <v>7.8149166153585151E-2</v>
      </c>
      <c r="G59" s="64">
        <v>9.3939378504422646E-2</v>
      </c>
    </row>
    <row r="60" spans="1:7" x14ac:dyDescent="0.25">
      <c r="A60" s="41" t="s">
        <v>58</v>
      </c>
      <c r="B60" s="62">
        <v>4.5209502150067981E-3</v>
      </c>
      <c r="C60" s="63">
        <v>1.3352510146223297E-2</v>
      </c>
      <c r="D60" s="63">
        <v>4.6864867310518817E-2</v>
      </c>
      <c r="E60" s="63">
        <v>3.7464666253376348E-2</v>
      </c>
      <c r="F60" s="63">
        <v>1.1889637790001578E-2</v>
      </c>
      <c r="G60" s="64">
        <v>2.2781731982517945E-2</v>
      </c>
    </row>
    <row r="61" spans="1:7" x14ac:dyDescent="0.25">
      <c r="A61" s="41" t="s">
        <v>59</v>
      </c>
      <c r="B61" s="62">
        <v>0.53324216835001814</v>
      </c>
      <c r="C61" s="63">
        <v>0.30414272557254274</v>
      </c>
      <c r="D61" s="63">
        <v>8.4631772588514453E-2</v>
      </c>
      <c r="E61" s="63">
        <v>7.5713704518547585E-3</v>
      </c>
      <c r="F61" s="63">
        <v>0</v>
      </c>
      <c r="G61" s="64">
        <v>0.18594948297734307</v>
      </c>
    </row>
    <row r="62" spans="1:7" x14ac:dyDescent="0.25">
      <c r="A62" s="41" t="s">
        <v>60</v>
      </c>
      <c r="B62" s="62">
        <v>7.2886224458534737E-3</v>
      </c>
      <c r="C62" s="63">
        <v>0</v>
      </c>
      <c r="D62" s="63">
        <v>8.2405751330068125E-2</v>
      </c>
      <c r="E62" s="63">
        <v>0.23003703956813351</v>
      </c>
      <c r="F62" s="63">
        <v>0.70532064471011258</v>
      </c>
      <c r="G62" s="64">
        <v>0.2054429496978214</v>
      </c>
    </row>
    <row r="63" spans="1:7" x14ac:dyDescent="0.25">
      <c r="A63" s="41" t="s">
        <v>61</v>
      </c>
      <c r="B63" s="62">
        <v>0.17515475775412662</v>
      </c>
      <c r="C63" s="63">
        <v>0.4058060316083838</v>
      </c>
      <c r="D63" s="63">
        <v>0.64233718234069392</v>
      </c>
      <c r="E63" s="63">
        <v>0.86233894068699901</v>
      </c>
      <c r="F63" s="63">
        <v>0.96250247366558417</v>
      </c>
      <c r="G63" s="64">
        <v>0.60979684106026777</v>
      </c>
    </row>
    <row r="64" spans="1:7" ht="24" x14ac:dyDescent="0.25">
      <c r="A64" s="41" t="s">
        <v>62</v>
      </c>
      <c r="B64" s="62">
        <v>0.77298255126921811</v>
      </c>
      <c r="C64" s="63">
        <v>0.43733080550888115</v>
      </c>
      <c r="D64" s="63">
        <v>9.4699352011019089E-2</v>
      </c>
      <c r="E64" s="63">
        <v>1.1828717283439297E-3</v>
      </c>
      <c r="F64" s="63">
        <v>0</v>
      </c>
      <c r="G64" s="64">
        <v>0.26131748973818136</v>
      </c>
    </row>
    <row r="65" spans="1:7" x14ac:dyDescent="0.25">
      <c r="A65" s="41" t="s">
        <v>63</v>
      </c>
      <c r="B65" s="62">
        <v>7.6621880384000529E-2</v>
      </c>
      <c r="C65" s="63">
        <v>5.0603559942753472E-2</v>
      </c>
      <c r="D65" s="63">
        <v>1.5837651104325889E-2</v>
      </c>
      <c r="E65" s="63">
        <v>0</v>
      </c>
      <c r="F65" s="63">
        <v>0</v>
      </c>
      <c r="G65" s="64">
        <v>2.8612034989639618E-2</v>
      </c>
    </row>
    <row r="66" spans="1:7" x14ac:dyDescent="0.25">
      <c r="A66" s="41" t="s">
        <v>64</v>
      </c>
      <c r="B66" s="62">
        <v>1.6709129347630435E-2</v>
      </c>
      <c r="C66" s="63">
        <v>0.10102116687673979</v>
      </c>
      <c r="D66" s="63">
        <v>0.36144472297070696</v>
      </c>
      <c r="E66" s="63">
        <v>0.54406091163656212</v>
      </c>
      <c r="F66" s="63">
        <v>0.29755319918966566</v>
      </c>
      <c r="G66" s="64">
        <v>0.26410100833728267</v>
      </c>
    </row>
    <row r="67" spans="1:7" ht="24" x14ac:dyDescent="0.25">
      <c r="A67" s="41" t="s">
        <v>65</v>
      </c>
      <c r="B67" s="62">
        <v>0</v>
      </c>
      <c r="C67" s="63">
        <v>5.7148260808924092E-3</v>
      </c>
      <c r="D67" s="63">
        <v>1.0462213716163885E-2</v>
      </c>
      <c r="E67" s="63">
        <v>9.767126669967463E-2</v>
      </c>
      <c r="F67" s="63">
        <v>0.54068732355303284</v>
      </c>
      <c r="G67" s="64">
        <v>0.13127386219536541</v>
      </c>
    </row>
    <row r="68" spans="1:7" x14ac:dyDescent="0.25">
      <c r="A68" s="41" t="s">
        <v>66</v>
      </c>
      <c r="B68" s="62">
        <v>0.13368643899914925</v>
      </c>
      <c r="C68" s="63">
        <v>0.40391955607100533</v>
      </c>
      <c r="D68" s="63">
        <v>0.50579506032491905</v>
      </c>
      <c r="E68" s="63">
        <v>0.35708494993541823</v>
      </c>
      <c r="F68" s="63">
        <v>0.15856133713640169</v>
      </c>
      <c r="G68" s="64">
        <v>0.31143490207175334</v>
      </c>
    </row>
    <row r="69" spans="1:7" ht="24" x14ac:dyDescent="0.25">
      <c r="A69" s="41" t="s">
        <v>67</v>
      </c>
      <c r="B69" s="62">
        <v>0</v>
      </c>
      <c r="C69" s="63">
        <v>3.6805563352633845E-3</v>
      </c>
      <c r="D69" s="63">
        <v>0.14661316881894343</v>
      </c>
      <c r="E69" s="63">
        <v>0.75742319513171152</v>
      </c>
      <c r="F69" s="63">
        <v>0.95539447806840561</v>
      </c>
      <c r="G69" s="64">
        <v>0.37333826736069614</v>
      </c>
    </row>
    <row r="70" spans="1:7" x14ac:dyDescent="0.25">
      <c r="A70" s="41" t="s">
        <v>68</v>
      </c>
      <c r="B70" s="62">
        <v>2.0337537799940669E-2</v>
      </c>
      <c r="C70" s="63">
        <v>7.7800034718462086E-2</v>
      </c>
      <c r="D70" s="63">
        <v>0.16212829818079658</v>
      </c>
      <c r="E70" s="63">
        <v>9.581100317577293E-2</v>
      </c>
      <c r="F70" s="63">
        <v>1.8340246024870364E-2</v>
      </c>
      <c r="G70" s="64">
        <v>7.4729534424332944E-2</v>
      </c>
    </row>
    <row r="71" spans="1:7" ht="24" x14ac:dyDescent="0.25">
      <c r="A71" s="41" t="s">
        <v>69</v>
      </c>
      <c r="B71" s="62">
        <v>0.97859973283119417</v>
      </c>
      <c r="C71" s="63">
        <v>0.91770340760502089</v>
      </c>
      <c r="D71" s="63">
        <v>0.67910270584148924</v>
      </c>
      <c r="E71" s="63">
        <v>0.13357428564581578</v>
      </c>
      <c r="F71" s="63">
        <v>2.4698985027648453E-2</v>
      </c>
      <c r="G71" s="64">
        <v>0.54618287437900592</v>
      </c>
    </row>
    <row r="72" spans="1:7" ht="15.75" thickBot="1" x14ac:dyDescent="0.3">
      <c r="A72" s="42" t="s">
        <v>70</v>
      </c>
      <c r="B72" s="65">
        <v>0</v>
      </c>
      <c r="C72" s="66">
        <v>0</v>
      </c>
      <c r="D72" s="66">
        <v>9.92511594355097E-3</v>
      </c>
      <c r="E72" s="66">
        <v>9.6202051574583135E-3</v>
      </c>
      <c r="F72" s="66">
        <v>2.3658586485005256E-4</v>
      </c>
      <c r="G72" s="67">
        <v>3.9475698679577974E-3</v>
      </c>
    </row>
  </sheetData>
  <mergeCells count="4">
    <mergeCell ref="A19:G19"/>
    <mergeCell ref="A20:G20"/>
    <mergeCell ref="A21:A22"/>
    <mergeCell ref="B21:G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2014-08-28T20:00:09Z</cp:lastPrinted>
  <dcterms:created xsi:type="dcterms:W3CDTF">2013-08-06T13:22:30Z</dcterms:created>
  <dcterms:modified xsi:type="dcterms:W3CDTF">2014-08-28T20:00:13Z</dcterms:modified>
</cp:coreProperties>
</file>